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firstSheet="1" activeTab="1"/>
  </bookViews>
  <sheets>
    <sheet name="Лист17" sheetId="1" r:id="rId1"/>
    <sheet name="Лист1" sheetId="2" r:id="rId2"/>
  </sheets>
  <definedNames>
    <definedName name="_xlnm.Print_Area" localSheetId="1">'Лист1'!$A$1:$M$153</definedName>
  </definedNames>
  <calcPr fullCalcOnLoad="1"/>
</workbook>
</file>

<file path=xl/sharedStrings.xml><?xml version="1.0" encoding="utf-8"?>
<sst xmlns="http://schemas.openxmlformats.org/spreadsheetml/2006/main" count="359" uniqueCount="246">
  <si>
    <t>Код</t>
  </si>
  <si>
    <t xml:space="preserve">                             Наименование показателя</t>
  </si>
  <si>
    <t>010</t>
  </si>
  <si>
    <t>020</t>
  </si>
  <si>
    <t>040</t>
  </si>
  <si>
    <t>050</t>
  </si>
  <si>
    <t>060</t>
  </si>
  <si>
    <t>070</t>
  </si>
  <si>
    <t>деятельность</t>
  </si>
  <si>
    <t>Итого</t>
  </si>
  <si>
    <t>Единица измерения: руб.</t>
  </si>
  <si>
    <t>Коды</t>
  </si>
  <si>
    <t xml:space="preserve">      по налоговым доходам</t>
  </si>
  <si>
    <t xml:space="preserve">      по доходам от собственности</t>
  </si>
  <si>
    <t xml:space="preserve">      по суммам принудительного изъятия</t>
  </si>
  <si>
    <t xml:space="preserve">      по доходам от оказания платных услуг</t>
  </si>
  <si>
    <t xml:space="preserve">              бюджетной системы Российской Федерации</t>
  </si>
  <si>
    <t xml:space="preserve">                     из них:</t>
  </si>
  <si>
    <t xml:space="preserve">                в том числе:</t>
  </si>
  <si>
    <t xml:space="preserve">      от бюджетов </t>
  </si>
  <si>
    <t xml:space="preserve">           системы Российской Федерации</t>
  </si>
  <si>
    <t xml:space="preserve">            основных средств</t>
  </si>
  <si>
    <t xml:space="preserve">            нематериальных активов</t>
  </si>
  <si>
    <t xml:space="preserve">            непроизведенных активов</t>
  </si>
  <si>
    <t xml:space="preserve">            материальных запасов</t>
  </si>
  <si>
    <t xml:space="preserve">           от других бюджетов бюджетной </t>
  </si>
  <si>
    <t xml:space="preserve">      от переоценки активов</t>
  </si>
  <si>
    <t xml:space="preserve">      по прочим доходам</t>
  </si>
  <si>
    <t xml:space="preserve">                       в том числе:</t>
  </si>
  <si>
    <t xml:space="preserve">                              из них:</t>
  </si>
  <si>
    <t xml:space="preserve">                     услуг связи </t>
  </si>
  <si>
    <t xml:space="preserve">                    транспортных услуг</t>
  </si>
  <si>
    <t xml:space="preserve">                   коммунальных услуг</t>
  </si>
  <si>
    <t xml:space="preserve">                   арендной платы за пользование имуществом</t>
  </si>
  <si>
    <t xml:space="preserve">      за счет обслуживания долговых обязательств</t>
  </si>
  <si>
    <t xml:space="preserve">              за счет перечислений другим бюджетам</t>
  </si>
  <si>
    <t xml:space="preserve">        за счет социального обеспечения</t>
  </si>
  <si>
    <t xml:space="preserve">              за счет перечислений международным </t>
  </si>
  <si>
    <t xml:space="preserve">              организациям</t>
  </si>
  <si>
    <t xml:space="preserve">        за счет прочих расходов</t>
  </si>
  <si>
    <t xml:space="preserve">             в том числе:</t>
  </si>
  <si>
    <t xml:space="preserve">      от реализации нефинансовых активов:</t>
  </si>
  <si>
    <t xml:space="preserve">      от осуществления заимствований</t>
  </si>
  <si>
    <t xml:space="preserve">      на приобретение нефинансовых активов:</t>
  </si>
  <si>
    <t xml:space="preserve">1. ПОСТУПЛЕНИЯ </t>
  </si>
  <si>
    <t xml:space="preserve">          от международных финансовых организаций</t>
  </si>
  <si>
    <t xml:space="preserve">           и правительств иностранных государств</t>
  </si>
  <si>
    <t xml:space="preserve">           от наднациональных организаций</t>
  </si>
  <si>
    <t>3</t>
  </si>
  <si>
    <t>6</t>
  </si>
  <si>
    <t>071</t>
  </si>
  <si>
    <t>072</t>
  </si>
  <si>
    <t>073</t>
  </si>
  <si>
    <t>2. ВЫБЫТИЯ</t>
  </si>
  <si>
    <t>110</t>
  </si>
  <si>
    <t>120</t>
  </si>
  <si>
    <t>160</t>
  </si>
  <si>
    <t>161</t>
  </si>
  <si>
    <t>162</t>
  </si>
  <si>
    <t>163</t>
  </si>
  <si>
    <t>164</t>
  </si>
  <si>
    <t>030</t>
  </si>
  <si>
    <t>130</t>
  </si>
  <si>
    <t>150</t>
  </si>
  <si>
    <t>Поступления по текущим операциям -всего</t>
  </si>
  <si>
    <t>Поступления от финансовых операций - всего</t>
  </si>
  <si>
    <t>Выбытия по текущим операциям - всего</t>
  </si>
  <si>
    <t>Выбытия по инвестиционным операциям - всего</t>
  </si>
  <si>
    <t>Выбытия по финансовым операциям - всего</t>
  </si>
  <si>
    <t xml:space="preserve">Поступления от инвестиционных </t>
  </si>
  <si>
    <t xml:space="preserve"> операций - всего</t>
  </si>
  <si>
    <t>стро-</t>
  </si>
  <si>
    <t>3. ИЗМЕНЕНИЕ ОСТАТКОВ СРЕДСТВ</t>
  </si>
  <si>
    <t xml:space="preserve">                                            (подпись)                          (расшифровка подписи)</t>
  </si>
  <si>
    <t xml:space="preserve">                                  (подпись)                  (расшифровка подписи)</t>
  </si>
  <si>
    <t xml:space="preserve">              за счет перечислений наднациональным организа-</t>
  </si>
  <si>
    <t xml:space="preserve">             циям и правительствам иностранных</t>
  </si>
  <si>
    <t xml:space="preserve">              государств</t>
  </si>
  <si>
    <t>080</t>
  </si>
  <si>
    <t>180</t>
  </si>
  <si>
    <t>181</t>
  </si>
  <si>
    <t>182</t>
  </si>
  <si>
    <t>210</t>
  </si>
  <si>
    <t>220</t>
  </si>
  <si>
    <t>230</t>
  </si>
  <si>
    <t>231</t>
  </si>
  <si>
    <t>232</t>
  </si>
  <si>
    <t>240</t>
  </si>
  <si>
    <t>241</t>
  </si>
  <si>
    <t>242</t>
  </si>
  <si>
    <t>250</t>
  </si>
  <si>
    <t>251</t>
  </si>
  <si>
    <t>252</t>
  </si>
  <si>
    <t>260</t>
  </si>
  <si>
    <t>261</t>
  </si>
  <si>
    <t>262</t>
  </si>
  <si>
    <t>270</t>
  </si>
  <si>
    <t>271</t>
  </si>
  <si>
    <t>272</t>
  </si>
  <si>
    <t>273</t>
  </si>
  <si>
    <t>280</t>
  </si>
  <si>
    <t>310</t>
  </si>
  <si>
    <t>320</t>
  </si>
  <si>
    <t>330</t>
  </si>
  <si>
    <t>340</t>
  </si>
  <si>
    <t>341</t>
  </si>
  <si>
    <t>342</t>
  </si>
  <si>
    <t>350</t>
  </si>
  <si>
    <t>140</t>
  </si>
  <si>
    <t>141</t>
  </si>
  <si>
    <t>142</t>
  </si>
  <si>
    <t>143</t>
  </si>
  <si>
    <t>144</t>
  </si>
  <si>
    <t>243</t>
  </si>
  <si>
    <t>244</t>
  </si>
  <si>
    <t>245</t>
  </si>
  <si>
    <t>246</t>
  </si>
  <si>
    <t>281</t>
  </si>
  <si>
    <t>282</t>
  </si>
  <si>
    <t>283</t>
  </si>
  <si>
    <t>290</t>
  </si>
  <si>
    <t>321</t>
  </si>
  <si>
    <t>322</t>
  </si>
  <si>
    <t>323</t>
  </si>
  <si>
    <t>324</t>
  </si>
  <si>
    <t>343</t>
  </si>
  <si>
    <t>344</t>
  </si>
  <si>
    <t>351</t>
  </si>
  <si>
    <t>352</t>
  </si>
  <si>
    <t>0503123</t>
  </si>
  <si>
    <t>4</t>
  </si>
  <si>
    <t xml:space="preserve">ПОСТУПЛЕНИЯ </t>
  </si>
  <si>
    <t>Форма 0503123 с.2</t>
  </si>
  <si>
    <t>ВЫБЫТИЯ</t>
  </si>
  <si>
    <t>Форма 0503123 с.4</t>
  </si>
  <si>
    <t>Форма 0503123 с.5</t>
  </si>
  <si>
    <t>Бюджетная деятельность</t>
  </si>
  <si>
    <t xml:space="preserve">          Форма 0503123 с.3</t>
  </si>
  <si>
    <t>ки</t>
  </si>
  <si>
    <t xml:space="preserve">            по ОКПО</t>
  </si>
  <si>
    <t xml:space="preserve"> Дата</t>
  </si>
  <si>
    <t xml:space="preserve">              Форма по ОКУД</t>
  </si>
  <si>
    <t xml:space="preserve">            по ОКЕИ</t>
  </si>
  <si>
    <t>Изменение остатков средств  - всего</t>
  </si>
  <si>
    <t xml:space="preserve">     поступление денежных средств</t>
  </si>
  <si>
    <t xml:space="preserve">     выбытие денежных средств</t>
  </si>
  <si>
    <t xml:space="preserve">                    за счет заработной платы </t>
  </si>
  <si>
    <t xml:space="preserve">                   за счет прочих выплат </t>
  </si>
  <si>
    <t xml:space="preserve">                   труда</t>
  </si>
  <si>
    <t>233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</si>
  <si>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</si>
  <si>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</si>
  <si>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>за счет пособий по социальной помощи населению</t>
  </si>
  <si>
    <t xml:space="preserve">за счет пенсий, пособий, выплачиваемых организациями сектора государственного управления </t>
  </si>
  <si>
    <t xml:space="preserve">             от возврата бюджетных кредитов</t>
  </si>
  <si>
    <t>100</t>
  </si>
  <si>
    <t>151</t>
  </si>
  <si>
    <t>152</t>
  </si>
  <si>
    <t>153</t>
  </si>
  <si>
    <t>171</t>
  </si>
  <si>
    <t>400</t>
  </si>
  <si>
    <t>410</t>
  </si>
  <si>
    <t>420</t>
  </si>
  <si>
    <t>430</t>
  </si>
  <si>
    <t>440</t>
  </si>
  <si>
    <t>600</t>
  </si>
  <si>
    <t>620</t>
  </si>
  <si>
    <t>630</t>
  </si>
  <si>
    <t>640</t>
  </si>
  <si>
    <t>650</t>
  </si>
  <si>
    <t>700</t>
  </si>
  <si>
    <t>710</t>
  </si>
  <si>
    <t>720</t>
  </si>
  <si>
    <t>200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</si>
  <si>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</si>
  <si>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</si>
  <si>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</si>
  <si>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</si>
  <si>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</si>
  <si>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</si>
  <si>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</si>
  <si>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</si>
  <si>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</si>
  <si>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253</t>
  </si>
  <si>
    <t>263</t>
  </si>
  <si>
    <t>300</t>
  </si>
  <si>
    <t>500</t>
  </si>
  <si>
    <t>520</t>
  </si>
  <si>
    <t>540</t>
  </si>
  <si>
    <t>550</t>
  </si>
  <si>
    <t>800</t>
  </si>
  <si>
    <t>810</t>
  </si>
  <si>
    <t>820</t>
  </si>
  <si>
    <t>510</t>
  </si>
  <si>
    <t>610</t>
  </si>
  <si>
    <t>530</t>
  </si>
  <si>
    <t>по КОСГУ</t>
  </si>
  <si>
    <t xml:space="preserve"> ОТЧЕТ О ДВИЖЕНИИ  ДЕНЕЖНЫХ  СРЕДСТВ</t>
  </si>
  <si>
    <t>Периодичность: годовая</t>
  </si>
  <si>
    <t>380</t>
  </si>
  <si>
    <t>381</t>
  </si>
  <si>
    <t>382</t>
  </si>
  <si>
    <t xml:space="preserve">            по ОКАТО</t>
  </si>
  <si>
    <t>Приносящая доход</t>
  </si>
  <si>
    <t xml:space="preserve">       Глава по БК</t>
  </si>
  <si>
    <t xml:space="preserve">      по безвозмездным поступлениям</t>
  </si>
  <si>
    <t xml:space="preserve">      от взносов на социальные нужды</t>
  </si>
  <si>
    <t xml:space="preserve">             от возврата бюджетных ссуд и кредитов</t>
  </si>
  <si>
    <t xml:space="preserve">                   за счет начислений на выплаты по оплате </t>
  </si>
  <si>
    <t xml:space="preserve">                   работ, услуг по содержанию имущества</t>
  </si>
  <si>
    <t xml:space="preserve">                  прочих работ, услуг</t>
  </si>
  <si>
    <t xml:space="preserve">              внутреннего  долга</t>
  </si>
  <si>
    <t xml:space="preserve">       за счет безвозмездных перечислений</t>
  </si>
  <si>
    <t xml:space="preserve">       организациям</t>
  </si>
  <si>
    <t xml:space="preserve">        за счет безвозмездных перечислений</t>
  </si>
  <si>
    <t xml:space="preserve">        бюджетам </t>
  </si>
  <si>
    <t xml:space="preserve">      на погашение государственного (муниципального) долга</t>
  </si>
  <si>
    <t xml:space="preserve">             на погашение внутреннего долга</t>
  </si>
  <si>
    <t xml:space="preserve">             на погашение внешнего долга</t>
  </si>
  <si>
    <t>за счет пенсий, пособий и выплат по пенсионному, социальному и медицинскому страхованию населения</t>
  </si>
  <si>
    <t xml:space="preserve">     с финансовыми активами:</t>
  </si>
  <si>
    <t xml:space="preserve">            форм участия в капитале</t>
  </si>
  <si>
    <t xml:space="preserve">             от реализации ценных бумаг, кроме акций и иных </t>
  </si>
  <si>
    <t xml:space="preserve">             от реализации акций и иных форм участия в капитале</t>
  </si>
  <si>
    <t xml:space="preserve">             с иными финансовыми активами</t>
  </si>
  <si>
    <t xml:space="preserve">             в виде внешнего государственного  долга</t>
  </si>
  <si>
    <t xml:space="preserve">             в виде внутреннего государственного  (муниципального) долга</t>
  </si>
  <si>
    <t xml:space="preserve">     за счет приобретения работ, услуг </t>
  </si>
  <si>
    <t xml:space="preserve">            за счет оплаты труда и начислений на выплаты </t>
  </si>
  <si>
    <t xml:space="preserve">            по оплате труда </t>
  </si>
  <si>
    <t xml:space="preserve">              внешнего  долга</t>
  </si>
  <si>
    <t xml:space="preserve">             на приобретение ценных бумаг, кроме акций и </t>
  </si>
  <si>
    <t xml:space="preserve">            иных форм участия в капитале</t>
  </si>
  <si>
    <t xml:space="preserve">             на приобретение акций и иных форм участия в капитале</t>
  </si>
  <si>
    <t xml:space="preserve">                                   на  1 января  2009 года</t>
  </si>
  <si>
    <t>951</t>
  </si>
  <si>
    <r>
      <t xml:space="preserve">Наименование финансового органа          </t>
    </r>
    <r>
      <rPr>
        <u val="single"/>
        <sz val="8"/>
        <rFont val="Arial Cyr"/>
        <family val="0"/>
      </rPr>
      <t>Администрация Жуковского сельского поселения</t>
    </r>
  </si>
  <si>
    <r>
      <t xml:space="preserve">Наименование бюджета    </t>
    </r>
    <r>
      <rPr>
        <u val="single"/>
        <sz val="8"/>
        <rFont val="Arial Cyr"/>
        <family val="0"/>
      </rPr>
      <t xml:space="preserve">бюджет Муниципального образования "Жуковское сельское поселение" </t>
    </r>
  </si>
  <si>
    <t>04227858</t>
  </si>
  <si>
    <t>60213830000</t>
  </si>
  <si>
    <t>Главный бухгалтер  ____________________   С.Е.Савельева</t>
  </si>
  <si>
    <t>Руководитель __________________   В.Ю.Босиков</t>
  </si>
  <si>
    <t xml:space="preserve"> на 1 января 2013 года</t>
  </si>
  <si>
    <t>38800</t>
  </si>
  <si>
    <t>157088.44</t>
  </si>
  <si>
    <t>" _16_"  января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</si>
</sst>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_ ;\-0.00\ 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i/>
      <sz val="8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u val="single"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/>
      <right style="medium"/>
      <top/>
      <bottom/>
    </border>
    <border>
      <left/>
      <right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/>
      <right style="medium"/>
      <top style="hair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/>
    </border>
    <border>
      <left style="medium"/>
      <right/>
      <top style="thin"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6" fillId="0" borderId="2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22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23" xfId="0" applyFont="1" applyFill="1" applyBorder="1" applyAlignment="1">
      <alignment wrapText="1"/>
    </xf>
    <xf numFmtId="0" fontId="8" fillId="0" borderId="25" xfId="0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8" fillId="0" borderId="21" xfId="0" applyFont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9" fillId="0" borderId="31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7" fillId="0" borderId="2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9" fillId="0" borderId="36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wrapText="1"/>
    </xf>
    <xf numFmtId="49" fontId="2" fillId="0" borderId="30" xfId="0" applyNumberFormat="1" applyFont="1" applyBorder="1" applyAlignment="1">
      <alignment horizontal="center"/>
    </xf>
    <xf numFmtId="0" fontId="6" fillId="0" borderId="30" xfId="0" applyFont="1" applyFill="1" applyBorder="1" applyAlignment="1">
      <alignment wrapText="1"/>
    </xf>
    <xf numFmtId="0" fontId="9" fillId="0" borderId="3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8" fillId="0" borderId="37" xfId="0" applyFont="1" applyFill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left" wrapText="1" indent="4"/>
    </xf>
    <xf numFmtId="0" fontId="6" fillId="0" borderId="24" xfId="0" applyFont="1" applyFill="1" applyBorder="1" applyAlignment="1">
      <alignment horizontal="left" wrapText="1" indent="4"/>
    </xf>
    <xf numFmtId="0" fontId="6" fillId="0" borderId="0" xfId="0" applyFont="1" applyFill="1" applyBorder="1" applyAlignment="1">
      <alignment horizontal="left" wrapText="1" indent="4"/>
    </xf>
    <xf numFmtId="0" fontId="6" fillId="0" borderId="25" xfId="0" applyFont="1" applyFill="1" applyBorder="1" applyAlignment="1">
      <alignment horizontal="left" wrapText="1" indent="4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6" fillId="0" borderId="30" xfId="0" applyFont="1" applyFill="1" applyBorder="1" applyAlignment="1">
      <alignment horizontal="left" wrapText="1" indent="4"/>
    </xf>
    <xf numFmtId="0" fontId="2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42" xfId="0" applyBorder="1" applyAlignment="1">
      <alignment/>
    </xf>
    <xf numFmtId="0" fontId="0" fillId="0" borderId="31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6" fillId="0" borderId="37" xfId="0" applyFont="1" applyFill="1" applyBorder="1" applyAlignment="1">
      <alignment wrapText="1"/>
    </xf>
    <xf numFmtId="0" fontId="6" fillId="0" borderId="37" xfId="0" applyFont="1" applyFill="1" applyBorder="1" applyAlignment="1">
      <alignment horizontal="left" wrapText="1" indent="4"/>
    </xf>
    <xf numFmtId="164" fontId="2" fillId="0" borderId="44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42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164" fontId="0" fillId="0" borderId="42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2" fillId="0" borderId="18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2" fillId="0" borderId="4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64" fontId="2" fillId="0" borderId="4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52" xfId="0" applyNumberFormat="1" applyFont="1" applyBorder="1" applyAlignment="1">
      <alignment horizontal="center"/>
    </xf>
    <xf numFmtId="164" fontId="2" fillId="0" borderId="53" xfId="0" applyNumberFormat="1" applyFont="1" applyBorder="1" applyAlignment="1">
      <alignment horizontal="center"/>
    </xf>
    <xf numFmtId="164" fontId="2" fillId="0" borderId="54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55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164" fontId="2" fillId="0" borderId="57" xfId="0" applyNumberFormat="1" applyFont="1" applyBorder="1" applyAlignment="1">
      <alignment horizontal="center"/>
    </xf>
    <xf numFmtId="164" fontId="2" fillId="0" borderId="58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 vertical="center"/>
    </xf>
    <xf numFmtId="2" fontId="2" fillId="0" borderId="53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59" xfId="0" applyNumberFormat="1" applyFont="1" applyBorder="1" applyAlignment="1">
      <alignment horizontal="center" vertical="center"/>
    </xf>
    <xf numFmtId="2" fontId="2" fillId="0" borderId="60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2" fontId="2" fillId="0" borderId="50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164" fontId="2" fillId="0" borderId="59" xfId="0" applyNumberFormat="1" applyFont="1" applyBorder="1" applyAlignment="1">
      <alignment horizontal="center"/>
    </xf>
    <xf numFmtId="164" fontId="2" fillId="0" borderId="60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2" fontId="2" fillId="0" borderId="54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14" fontId="2" fillId="0" borderId="62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2" fontId="2" fillId="0" borderId="66" xfId="0" applyNumberFormat="1" applyFont="1" applyBorder="1" applyAlignment="1">
      <alignment horizontal="center" vertical="center"/>
    </xf>
    <xf numFmtId="164" fontId="2" fillId="0" borderId="66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165" fontId="2" fillId="0" borderId="44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4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6"/>
  <sheetViews>
    <sheetView showGridLines="0" tabSelected="1" view="pageBreakPreview" zoomScaleSheetLayoutView="100" zoomScalePageLayoutView="0" workbookViewId="0" topLeftCell="A1">
      <selection activeCell="F2" sqref="F2"/>
    </sheetView>
  </sheetViews>
  <sheetFormatPr defaultColWidth="69.25390625" defaultRowHeight="12.75"/>
  <cols>
    <col min="1" max="1" width="44.75390625" style="3" customWidth="1"/>
    <col min="2" max="2" width="4.625" style="4" customWidth="1"/>
    <col min="3" max="3" width="15.625" style="4" customWidth="1"/>
    <col min="4" max="4" width="9.125" style="4" customWidth="1"/>
    <col min="5" max="5" width="6.625" style="4" customWidth="1"/>
    <col min="6" max="6" width="9.125" style="4" customWidth="1"/>
    <col min="7" max="7" width="4.25390625" style="4" customWidth="1"/>
    <col min="8" max="8" width="7.25390625" style="4" customWidth="1"/>
    <col min="9" max="10" width="6.875" style="3" customWidth="1"/>
    <col min="11" max="11" width="6.25390625" style="3" customWidth="1"/>
    <col min="12" max="12" width="7.75390625" style="3" customWidth="1"/>
    <col min="13" max="13" width="7.25390625" style="3" customWidth="1"/>
    <col min="14" max="14" width="16.00390625" style="3" customWidth="1"/>
    <col min="15" max="16384" width="69.25390625" style="3" customWidth="1"/>
  </cols>
  <sheetData>
    <row r="1" spans="2:13" ht="15.75" thickBot="1">
      <c r="B1" s="9" t="s">
        <v>197</v>
      </c>
      <c r="C1" s="9"/>
      <c r="D1" s="9"/>
      <c r="E1" s="9"/>
      <c r="F1" s="9"/>
      <c r="G1" s="9"/>
      <c r="H1" s="9"/>
      <c r="I1" s="9"/>
      <c r="J1" s="9"/>
      <c r="K1"/>
      <c r="L1" s="214" t="s">
        <v>11</v>
      </c>
      <c r="M1" s="215"/>
    </row>
    <row r="2" spans="1:13" ht="15.75">
      <c r="A2" s="5"/>
      <c r="B2" s="5"/>
      <c r="C2" s="5"/>
      <c r="D2" s="5"/>
      <c r="E2" s="5"/>
      <c r="F2" s="5"/>
      <c r="G2" s="5"/>
      <c r="H2" s="5"/>
      <c r="I2" s="1" t="s">
        <v>141</v>
      </c>
      <c r="J2" s="5"/>
      <c r="L2" s="222" t="s">
        <v>129</v>
      </c>
      <c r="M2" s="223"/>
    </row>
    <row r="3" spans="2:13" ht="15">
      <c r="B3" s="1" t="s">
        <v>234</v>
      </c>
      <c r="C3" t="s">
        <v>242</v>
      </c>
      <c r="D3"/>
      <c r="E3"/>
      <c r="F3"/>
      <c r="G3"/>
      <c r="H3"/>
      <c r="I3"/>
      <c r="J3"/>
      <c r="K3" s="1" t="s">
        <v>140</v>
      </c>
      <c r="L3" s="224">
        <v>41275</v>
      </c>
      <c r="M3" s="221"/>
    </row>
    <row r="4" spans="1:13" ht="18.75" customHeight="1">
      <c r="A4" s="2"/>
      <c r="B4" s="6"/>
      <c r="C4" s="6"/>
      <c r="D4" s="6"/>
      <c r="E4" s="6"/>
      <c r="F4" s="6"/>
      <c r="G4" s="6"/>
      <c r="H4" s="6"/>
      <c r="I4" s="1"/>
      <c r="J4" s="1" t="s">
        <v>139</v>
      </c>
      <c r="K4" s="1"/>
      <c r="L4" s="225" t="s">
        <v>238</v>
      </c>
      <c r="M4" s="226"/>
    </row>
    <row r="5" spans="1:13" ht="11.25" customHeight="1">
      <c r="A5" s="2" t="s">
        <v>236</v>
      </c>
      <c r="B5" s="6"/>
      <c r="C5" s="6"/>
      <c r="D5" s="6"/>
      <c r="E5" s="6"/>
      <c r="F5" s="6"/>
      <c r="G5" s="6"/>
      <c r="H5" s="6"/>
      <c r="I5" s="1"/>
      <c r="J5" s="1" t="s">
        <v>204</v>
      </c>
      <c r="L5" s="216" t="s">
        <v>235</v>
      </c>
      <c r="M5" s="217"/>
    </row>
    <row r="6" spans="1:13" ht="13.5" customHeight="1">
      <c r="A6" s="2" t="s">
        <v>237</v>
      </c>
      <c r="B6" s="6"/>
      <c r="C6" s="6"/>
      <c r="D6" s="6"/>
      <c r="E6" s="6"/>
      <c r="F6" s="6"/>
      <c r="G6" s="6"/>
      <c r="H6" s="6"/>
      <c r="I6" s="1"/>
      <c r="J6" s="1" t="s">
        <v>202</v>
      </c>
      <c r="K6" s="1"/>
      <c r="L6" s="218" t="s">
        <v>239</v>
      </c>
      <c r="M6" s="219"/>
    </row>
    <row r="7" spans="1:13" ht="12" customHeight="1">
      <c r="A7" s="8" t="s">
        <v>198</v>
      </c>
      <c r="B7" s="6"/>
      <c r="C7" s="6"/>
      <c r="D7" s="6"/>
      <c r="E7" s="6"/>
      <c r="F7" s="6"/>
      <c r="G7" s="6"/>
      <c r="H7" s="6"/>
      <c r="I7" s="1"/>
      <c r="J7" s="1"/>
      <c r="K7" s="1"/>
      <c r="L7" s="220"/>
      <c r="M7" s="221"/>
    </row>
    <row r="8" spans="1:13" ht="14.25" customHeight="1" thickBot="1">
      <c r="A8" s="2" t="s">
        <v>10</v>
      </c>
      <c r="B8" s="6"/>
      <c r="C8" s="6"/>
      <c r="D8" s="6"/>
      <c r="E8" s="6"/>
      <c r="F8" s="6"/>
      <c r="G8" s="6"/>
      <c r="H8" s="6"/>
      <c r="I8" s="1"/>
      <c r="J8" s="1" t="s">
        <v>142</v>
      </c>
      <c r="L8" s="227">
        <v>383</v>
      </c>
      <c r="M8" s="228"/>
    </row>
    <row r="9" spans="1:13" ht="9" customHeight="1">
      <c r="A9" s="2"/>
      <c r="B9" s="6"/>
      <c r="C9" s="6"/>
      <c r="D9" s="6"/>
      <c r="E9" s="6"/>
      <c r="F9" s="6"/>
      <c r="G9" s="6"/>
      <c r="H9" s="6"/>
      <c r="I9" s="1"/>
      <c r="J9" s="1"/>
      <c r="K9" s="1"/>
      <c r="L9" s="1"/>
      <c r="M9" s="56"/>
    </row>
    <row r="10" spans="3:13" ht="13.5" customHeight="1">
      <c r="C10" s="60" t="s">
        <v>44</v>
      </c>
      <c r="D10" s="59"/>
      <c r="E10" s="59"/>
      <c r="F10" s="59"/>
      <c r="G10" s="59"/>
      <c r="H10" s="59"/>
      <c r="I10" s="46"/>
      <c r="J10" s="46"/>
      <c r="K10" s="46"/>
      <c r="L10" s="46"/>
      <c r="M10" s="56"/>
    </row>
    <row r="11" spans="1:13" ht="6.75" customHeight="1">
      <c r="A11" s="2"/>
      <c r="B11" s="6"/>
      <c r="C11" s="6"/>
      <c r="D11" s="59"/>
      <c r="E11" s="59"/>
      <c r="F11" s="59"/>
      <c r="G11" s="74"/>
      <c r="H11" s="74"/>
      <c r="I11" s="45"/>
      <c r="J11" s="45"/>
      <c r="K11" s="45"/>
      <c r="L11" s="45"/>
      <c r="M11" s="57"/>
    </row>
    <row r="12" spans="1:13" ht="12" customHeight="1">
      <c r="A12" s="13"/>
      <c r="B12" s="10" t="s">
        <v>0</v>
      </c>
      <c r="C12" s="75" t="s">
        <v>0</v>
      </c>
      <c r="D12" s="150"/>
      <c r="E12" s="151"/>
      <c r="F12" s="168"/>
      <c r="G12" s="151" t="s">
        <v>203</v>
      </c>
      <c r="H12" s="151"/>
      <c r="I12" s="151"/>
      <c r="J12" s="168"/>
      <c r="K12" s="150"/>
      <c r="L12" s="151"/>
      <c r="M12" s="151"/>
    </row>
    <row r="13" spans="1:13" ht="10.5" customHeight="1">
      <c r="A13" s="14" t="s">
        <v>1</v>
      </c>
      <c r="B13" s="12" t="s">
        <v>71</v>
      </c>
      <c r="C13" s="12" t="s">
        <v>196</v>
      </c>
      <c r="D13" s="164" t="s">
        <v>136</v>
      </c>
      <c r="E13" s="165"/>
      <c r="F13" s="165"/>
      <c r="G13" s="143" t="s">
        <v>8</v>
      </c>
      <c r="H13" s="144"/>
      <c r="I13" s="144"/>
      <c r="J13" s="145"/>
      <c r="K13" s="139" t="s">
        <v>9</v>
      </c>
      <c r="L13" s="140"/>
      <c r="M13" s="140"/>
    </row>
    <row r="14" spans="1:13" ht="9.75" customHeight="1">
      <c r="A14" s="14"/>
      <c r="B14" s="12" t="s">
        <v>138</v>
      </c>
      <c r="C14" s="20"/>
      <c r="D14" s="143"/>
      <c r="E14" s="144"/>
      <c r="F14" s="145"/>
      <c r="K14" s="139"/>
      <c r="L14" s="140"/>
      <c r="M14" s="140"/>
    </row>
    <row r="15" spans="1:13" ht="12" customHeight="1" thickBot="1">
      <c r="A15" s="17">
        <v>1</v>
      </c>
      <c r="B15" s="11">
        <v>2</v>
      </c>
      <c r="C15" s="11" t="s">
        <v>48</v>
      </c>
      <c r="D15" s="141" t="s">
        <v>130</v>
      </c>
      <c r="E15" s="142"/>
      <c r="F15" s="146"/>
      <c r="G15" s="147">
        <v>5</v>
      </c>
      <c r="H15" s="148"/>
      <c r="I15" s="148"/>
      <c r="J15" s="149"/>
      <c r="K15" s="141" t="s">
        <v>49</v>
      </c>
      <c r="L15" s="142"/>
      <c r="M15" s="142"/>
    </row>
    <row r="16" spans="1:13" ht="18" customHeight="1">
      <c r="A16" s="53" t="s">
        <v>131</v>
      </c>
      <c r="B16" s="37" t="s">
        <v>2</v>
      </c>
      <c r="C16" s="38"/>
      <c r="D16" s="197">
        <f>D17+D40</f>
        <v>10777541.83</v>
      </c>
      <c r="E16" s="198"/>
      <c r="F16" s="199"/>
      <c r="G16" s="197">
        <f>G21</f>
        <v>0</v>
      </c>
      <c r="H16" s="198"/>
      <c r="I16" s="198"/>
      <c r="J16" s="199"/>
      <c r="K16" s="197">
        <f>D16+G16</f>
        <v>10777541.83</v>
      </c>
      <c r="L16" s="198"/>
      <c r="M16" s="229"/>
    </row>
    <row r="17" spans="1:13" ht="21" customHeight="1">
      <c r="A17" s="41" t="s">
        <v>64</v>
      </c>
      <c r="B17" s="54" t="s">
        <v>3</v>
      </c>
      <c r="C17" s="21" t="s">
        <v>155</v>
      </c>
      <c r="D17" s="186">
        <f>D18+D20+D23+D33</f>
        <v>10762556.07</v>
      </c>
      <c r="E17" s="187"/>
      <c r="F17" s="188"/>
      <c r="G17" s="186">
        <f>G21</f>
        <v>0</v>
      </c>
      <c r="H17" s="187"/>
      <c r="I17" s="187"/>
      <c r="J17" s="188"/>
      <c r="K17" s="186">
        <f>D17+G17</f>
        <v>10762556.07</v>
      </c>
      <c r="L17" s="187"/>
      <c r="M17" s="208"/>
    </row>
    <row r="18" spans="1:13" ht="15.75" customHeight="1">
      <c r="A18" s="7" t="s">
        <v>18</v>
      </c>
      <c r="B18" s="39"/>
      <c r="C18" s="22"/>
      <c r="D18" s="189">
        <v>663750.71</v>
      </c>
      <c r="E18" s="190"/>
      <c r="F18" s="191"/>
      <c r="G18" s="189"/>
      <c r="H18" s="190"/>
      <c r="I18" s="190"/>
      <c r="J18" s="191"/>
      <c r="K18" s="189">
        <f>D18</f>
        <v>663750.71</v>
      </c>
      <c r="L18" s="190"/>
      <c r="M18" s="209"/>
    </row>
    <row r="19" spans="1:13" ht="14.25" customHeight="1">
      <c r="A19" s="47" t="s">
        <v>12</v>
      </c>
      <c r="B19" s="23" t="s">
        <v>61</v>
      </c>
      <c r="C19" s="24" t="s">
        <v>54</v>
      </c>
      <c r="D19" s="192"/>
      <c r="E19" s="193"/>
      <c r="F19" s="194"/>
      <c r="G19" s="192"/>
      <c r="H19" s="193"/>
      <c r="I19" s="193"/>
      <c r="J19" s="194"/>
      <c r="K19" s="192"/>
      <c r="L19" s="193"/>
      <c r="M19" s="210"/>
    </row>
    <row r="20" spans="1:13" ht="21" customHeight="1">
      <c r="A20" s="48" t="s">
        <v>13</v>
      </c>
      <c r="B20" s="15" t="s">
        <v>4</v>
      </c>
      <c r="C20" s="21" t="s">
        <v>55</v>
      </c>
      <c r="D20" s="173">
        <v>351893.67</v>
      </c>
      <c r="E20" s="174"/>
      <c r="F20" s="175"/>
      <c r="G20" s="173"/>
      <c r="H20" s="174"/>
      <c r="I20" s="174"/>
      <c r="J20" s="175"/>
      <c r="K20" s="173">
        <f>D20</f>
        <v>351893.67</v>
      </c>
      <c r="L20" s="174"/>
      <c r="M20" s="195"/>
    </row>
    <row r="21" spans="1:13" ht="18.75" customHeight="1">
      <c r="A21" s="48" t="s">
        <v>15</v>
      </c>
      <c r="B21" s="15" t="s">
        <v>5</v>
      </c>
      <c r="C21" s="21" t="s">
        <v>62</v>
      </c>
      <c r="D21" s="173"/>
      <c r="E21" s="174"/>
      <c r="F21" s="175"/>
      <c r="G21" s="173"/>
      <c r="H21" s="174"/>
      <c r="I21" s="174"/>
      <c r="J21" s="175"/>
      <c r="K21" s="173">
        <f>G21</f>
        <v>0</v>
      </c>
      <c r="L21" s="174"/>
      <c r="M21" s="195"/>
    </row>
    <row r="22" spans="1:13" ht="18.75" customHeight="1">
      <c r="A22" s="48" t="s">
        <v>14</v>
      </c>
      <c r="B22" s="15" t="s">
        <v>6</v>
      </c>
      <c r="C22" s="21" t="s">
        <v>108</v>
      </c>
      <c r="D22" s="173"/>
      <c r="E22" s="174"/>
      <c r="F22" s="175"/>
      <c r="G22" s="173"/>
      <c r="H22" s="174"/>
      <c r="I22" s="174"/>
      <c r="J22" s="175"/>
      <c r="K22" s="173"/>
      <c r="L22" s="174"/>
      <c r="M22" s="195"/>
    </row>
    <row r="23" spans="1:13" ht="19.5" customHeight="1">
      <c r="A23" s="49" t="s">
        <v>205</v>
      </c>
      <c r="B23" s="16"/>
      <c r="C23" s="18"/>
      <c r="D23" s="179">
        <v>9747321.69</v>
      </c>
      <c r="E23" s="180"/>
      <c r="F23" s="181"/>
      <c r="G23" s="179"/>
      <c r="H23" s="180"/>
      <c r="I23" s="180"/>
      <c r="J23" s="181"/>
      <c r="K23" s="179">
        <f>D23</f>
        <v>9747321.69</v>
      </c>
      <c r="L23" s="180"/>
      <c r="M23" s="182"/>
    </row>
    <row r="24" spans="1:13" ht="10.5" customHeight="1">
      <c r="A24" s="47" t="s">
        <v>19</v>
      </c>
      <c r="B24" s="23" t="s">
        <v>7</v>
      </c>
      <c r="C24" s="24" t="s">
        <v>63</v>
      </c>
      <c r="D24" s="127"/>
      <c r="E24" s="128"/>
      <c r="F24" s="166"/>
      <c r="G24" s="127"/>
      <c r="H24" s="128"/>
      <c r="I24" s="128"/>
      <c r="J24" s="166"/>
      <c r="K24" s="127"/>
      <c r="L24" s="128"/>
      <c r="M24" s="129"/>
    </row>
    <row r="25" spans="1:13" ht="13.5" customHeight="1">
      <c r="A25" s="36" t="s">
        <v>17</v>
      </c>
      <c r="B25" s="25"/>
      <c r="C25" s="20"/>
      <c r="D25" s="179"/>
      <c r="E25" s="180"/>
      <c r="F25" s="181"/>
      <c r="G25" s="179"/>
      <c r="H25" s="180"/>
      <c r="I25" s="180"/>
      <c r="J25" s="181"/>
      <c r="K25" s="179"/>
      <c r="L25" s="180"/>
      <c r="M25" s="182"/>
    </row>
    <row r="26" spans="1:13" ht="12.75" customHeight="1">
      <c r="A26" s="36" t="s">
        <v>25</v>
      </c>
      <c r="B26" s="25"/>
      <c r="C26" s="20"/>
      <c r="D26" s="183">
        <v>9747321.69</v>
      </c>
      <c r="E26" s="184"/>
      <c r="F26" s="196"/>
      <c r="G26" s="183"/>
      <c r="H26" s="184"/>
      <c r="I26" s="184"/>
      <c r="J26" s="196"/>
      <c r="K26" s="183">
        <f>D26</f>
        <v>9747321.69</v>
      </c>
      <c r="L26" s="184"/>
      <c r="M26" s="185"/>
    </row>
    <row r="27" spans="1:13" ht="9.75" customHeight="1">
      <c r="A27" s="33" t="s">
        <v>20</v>
      </c>
      <c r="B27" s="23" t="s">
        <v>50</v>
      </c>
      <c r="C27" s="24" t="s">
        <v>156</v>
      </c>
      <c r="D27" s="127"/>
      <c r="E27" s="128"/>
      <c r="F27" s="166"/>
      <c r="G27" s="127"/>
      <c r="H27" s="128"/>
      <c r="I27" s="128"/>
      <c r="J27" s="166"/>
      <c r="K27" s="127"/>
      <c r="L27" s="128"/>
      <c r="M27" s="129"/>
    </row>
    <row r="28" spans="1:13" ht="15" customHeight="1">
      <c r="A28" s="34" t="s">
        <v>47</v>
      </c>
      <c r="B28" s="25"/>
      <c r="C28" s="20"/>
      <c r="D28" s="179"/>
      <c r="E28" s="180"/>
      <c r="F28" s="181"/>
      <c r="G28" s="179"/>
      <c r="H28" s="180"/>
      <c r="I28" s="180"/>
      <c r="J28" s="181"/>
      <c r="K28" s="179"/>
      <c r="L28" s="180"/>
      <c r="M28" s="182"/>
    </row>
    <row r="29" spans="1:13" ht="11.25" customHeight="1">
      <c r="A29" s="33" t="s">
        <v>46</v>
      </c>
      <c r="B29" s="23" t="s">
        <v>51</v>
      </c>
      <c r="C29" s="24" t="s">
        <v>157</v>
      </c>
      <c r="D29" s="127"/>
      <c r="E29" s="128"/>
      <c r="F29" s="166"/>
      <c r="G29" s="127"/>
      <c r="H29" s="128"/>
      <c r="I29" s="128"/>
      <c r="J29" s="166"/>
      <c r="K29" s="127"/>
      <c r="L29" s="128"/>
      <c r="M29" s="129"/>
    </row>
    <row r="30" spans="1:13" ht="21" customHeight="1">
      <c r="A30" s="34" t="s">
        <v>45</v>
      </c>
      <c r="B30" s="25" t="s">
        <v>52</v>
      </c>
      <c r="C30" s="20" t="s">
        <v>158</v>
      </c>
      <c r="D30" s="173"/>
      <c r="E30" s="174"/>
      <c r="F30" s="175"/>
      <c r="G30" s="173"/>
      <c r="H30" s="174"/>
      <c r="I30" s="174"/>
      <c r="J30" s="175"/>
      <c r="K30" s="173"/>
      <c r="L30" s="174"/>
      <c r="M30" s="195"/>
    </row>
    <row r="31" spans="1:13" ht="21" customHeight="1">
      <c r="A31" s="49" t="s">
        <v>206</v>
      </c>
      <c r="B31" s="15" t="s">
        <v>78</v>
      </c>
      <c r="C31" s="21" t="s">
        <v>56</v>
      </c>
      <c r="D31" s="173"/>
      <c r="E31" s="174"/>
      <c r="F31" s="175"/>
      <c r="G31" s="173"/>
      <c r="H31" s="174"/>
      <c r="I31" s="174"/>
      <c r="J31" s="175"/>
      <c r="K31" s="173"/>
      <c r="L31" s="174"/>
      <c r="M31" s="195"/>
    </row>
    <row r="32" spans="1:13" ht="22.5" customHeight="1">
      <c r="A32" s="48" t="s">
        <v>26</v>
      </c>
      <c r="B32" s="15" t="s">
        <v>54</v>
      </c>
      <c r="C32" s="21" t="s">
        <v>159</v>
      </c>
      <c r="D32" s="173"/>
      <c r="E32" s="174"/>
      <c r="F32" s="175"/>
      <c r="G32" s="173"/>
      <c r="H32" s="174"/>
      <c r="I32" s="174"/>
      <c r="J32" s="175"/>
      <c r="K32" s="173"/>
      <c r="L32" s="174"/>
      <c r="M32" s="195"/>
    </row>
    <row r="33" spans="1:13" ht="21.75" customHeight="1" thickBot="1">
      <c r="A33" s="71" t="s">
        <v>27</v>
      </c>
      <c r="B33" s="40" t="s">
        <v>55</v>
      </c>
      <c r="C33" s="58" t="s">
        <v>79</v>
      </c>
      <c r="D33" s="201">
        <v>-410</v>
      </c>
      <c r="E33" s="202"/>
      <c r="F33" s="203"/>
      <c r="G33" s="201"/>
      <c r="H33" s="202"/>
      <c r="I33" s="202"/>
      <c r="J33" s="203"/>
      <c r="K33" s="201">
        <f>D33</f>
        <v>-410</v>
      </c>
      <c r="L33" s="202"/>
      <c r="M33" s="204"/>
    </row>
    <row r="34" spans="1:12" ht="21.75" customHeight="1">
      <c r="A34" s="65"/>
      <c r="B34" s="66"/>
      <c r="C34" s="66"/>
      <c r="D34" s="66"/>
      <c r="E34" s="66"/>
      <c r="F34" s="66"/>
      <c r="G34" s="66"/>
      <c r="H34" s="66"/>
      <c r="I34" s="45"/>
      <c r="J34" s="45"/>
      <c r="K34" s="45"/>
      <c r="L34" s="45" t="s">
        <v>132</v>
      </c>
    </row>
    <row r="35" spans="1:13" ht="15">
      <c r="A35" s="13"/>
      <c r="B35" s="10" t="s">
        <v>0</v>
      </c>
      <c r="C35" s="75" t="s">
        <v>0</v>
      </c>
      <c r="D35" s="150"/>
      <c r="E35" s="151"/>
      <c r="F35" s="168"/>
      <c r="G35" s="151" t="s">
        <v>203</v>
      </c>
      <c r="H35" s="151"/>
      <c r="I35" s="151"/>
      <c r="J35" s="168"/>
      <c r="K35" s="150"/>
      <c r="L35" s="151"/>
      <c r="M35" s="151"/>
    </row>
    <row r="36" spans="1:13" ht="10.5" customHeight="1">
      <c r="A36" s="14" t="s">
        <v>1</v>
      </c>
      <c r="B36" s="12" t="s">
        <v>71</v>
      </c>
      <c r="C36" s="12" t="s">
        <v>196</v>
      </c>
      <c r="D36" s="164" t="s">
        <v>136</v>
      </c>
      <c r="E36" s="165"/>
      <c r="F36" s="165"/>
      <c r="G36" s="143" t="s">
        <v>8</v>
      </c>
      <c r="H36" s="144"/>
      <c r="I36" s="144"/>
      <c r="J36" s="145"/>
      <c r="K36" s="139" t="s">
        <v>9</v>
      </c>
      <c r="L36" s="140"/>
      <c r="M36" s="140"/>
    </row>
    <row r="37" spans="1:13" ht="10.5" customHeight="1">
      <c r="A37" s="14"/>
      <c r="B37" s="12"/>
      <c r="C37" s="20"/>
      <c r="D37" s="143"/>
      <c r="E37" s="144"/>
      <c r="F37" s="145"/>
      <c r="K37" s="139"/>
      <c r="L37" s="140"/>
      <c r="M37" s="140"/>
    </row>
    <row r="38" spans="1:13" ht="13.5" customHeight="1" thickBot="1">
      <c r="A38" s="17">
        <v>1</v>
      </c>
      <c r="B38" s="11">
        <v>2</v>
      </c>
      <c r="C38" s="11" t="s">
        <v>48</v>
      </c>
      <c r="D38" s="141" t="s">
        <v>130</v>
      </c>
      <c r="E38" s="142"/>
      <c r="F38" s="146"/>
      <c r="G38" s="147">
        <v>5</v>
      </c>
      <c r="H38" s="148"/>
      <c r="I38" s="148"/>
      <c r="J38" s="149"/>
      <c r="K38" s="141" t="s">
        <v>49</v>
      </c>
      <c r="L38" s="142"/>
      <c r="M38" s="142"/>
    </row>
    <row r="39" spans="1:13" ht="20.25" customHeight="1">
      <c r="A39" s="61" t="s">
        <v>69</v>
      </c>
      <c r="B39" s="72"/>
      <c r="C39" s="73"/>
      <c r="D39" s="176"/>
      <c r="E39" s="177"/>
      <c r="F39" s="200"/>
      <c r="G39" s="176"/>
      <c r="H39" s="177"/>
      <c r="I39" s="177"/>
      <c r="J39" s="200"/>
      <c r="K39" s="176"/>
      <c r="L39" s="177"/>
      <c r="M39" s="178"/>
    </row>
    <row r="40" spans="1:13" ht="11.25" customHeight="1">
      <c r="A40" s="42" t="s">
        <v>70</v>
      </c>
      <c r="B40" s="23" t="s">
        <v>62</v>
      </c>
      <c r="C40" s="24"/>
      <c r="D40" s="136">
        <v>14985.76</v>
      </c>
      <c r="E40" s="137"/>
      <c r="F40" s="138"/>
      <c r="G40" s="136"/>
      <c r="H40" s="137"/>
      <c r="I40" s="137"/>
      <c r="J40" s="138"/>
      <c r="K40" s="136">
        <f>D40</f>
        <v>14985.76</v>
      </c>
      <c r="L40" s="137"/>
      <c r="M40" s="156"/>
    </row>
    <row r="41" spans="1:13" ht="16.5" customHeight="1">
      <c r="A41" s="7" t="s">
        <v>18</v>
      </c>
      <c r="B41" s="16"/>
      <c r="C41" s="18"/>
      <c r="D41" s="157"/>
      <c r="E41" s="158"/>
      <c r="F41" s="160"/>
      <c r="G41" s="157"/>
      <c r="H41" s="158"/>
      <c r="I41" s="158"/>
      <c r="J41" s="160"/>
      <c r="K41" s="157"/>
      <c r="L41" s="158"/>
      <c r="M41" s="159"/>
    </row>
    <row r="42" spans="1:13" ht="14.25" customHeight="1">
      <c r="A42" s="50" t="s">
        <v>41</v>
      </c>
      <c r="B42" s="23" t="s">
        <v>108</v>
      </c>
      <c r="C42" s="24" t="s">
        <v>160</v>
      </c>
      <c r="D42" s="136">
        <v>14985.76</v>
      </c>
      <c r="E42" s="137"/>
      <c r="F42" s="138"/>
      <c r="G42" s="136"/>
      <c r="H42" s="137"/>
      <c r="I42" s="137"/>
      <c r="J42" s="138"/>
      <c r="K42" s="136">
        <f>D42</f>
        <v>14985.76</v>
      </c>
      <c r="L42" s="137"/>
      <c r="M42" s="156"/>
    </row>
    <row r="43" spans="1:13" ht="15" customHeight="1">
      <c r="A43" s="29" t="s">
        <v>29</v>
      </c>
      <c r="B43" s="25"/>
      <c r="C43" s="20"/>
      <c r="D43" s="157"/>
      <c r="E43" s="158"/>
      <c r="F43" s="160"/>
      <c r="G43" s="157"/>
      <c r="H43" s="158"/>
      <c r="I43" s="158"/>
      <c r="J43" s="160"/>
      <c r="K43" s="157"/>
      <c r="L43" s="158"/>
      <c r="M43" s="159"/>
    </row>
    <row r="44" spans="1:13" ht="15" customHeight="1">
      <c r="A44" s="33" t="s">
        <v>21</v>
      </c>
      <c r="B44" s="23" t="s">
        <v>109</v>
      </c>
      <c r="C44" s="24" t="s">
        <v>161</v>
      </c>
      <c r="D44" s="136"/>
      <c r="E44" s="137"/>
      <c r="F44" s="138"/>
      <c r="G44" s="136"/>
      <c r="H44" s="137"/>
      <c r="I44" s="137"/>
      <c r="J44" s="138"/>
      <c r="K44" s="136"/>
      <c r="L44" s="137"/>
      <c r="M44" s="156"/>
    </row>
    <row r="45" spans="1:13" ht="21" customHeight="1">
      <c r="A45" s="35" t="s">
        <v>22</v>
      </c>
      <c r="B45" s="15" t="s">
        <v>110</v>
      </c>
      <c r="C45" s="21" t="s">
        <v>162</v>
      </c>
      <c r="D45" s="161"/>
      <c r="E45" s="162"/>
      <c r="F45" s="167"/>
      <c r="G45" s="161"/>
      <c r="H45" s="162"/>
      <c r="I45" s="162"/>
      <c r="J45" s="167"/>
      <c r="K45" s="161"/>
      <c r="L45" s="162"/>
      <c r="M45" s="163"/>
    </row>
    <row r="46" spans="1:13" ht="20.25" customHeight="1">
      <c r="A46" s="35" t="s">
        <v>23</v>
      </c>
      <c r="B46" s="15" t="s">
        <v>111</v>
      </c>
      <c r="C46" s="21" t="s">
        <v>163</v>
      </c>
      <c r="D46" s="161">
        <v>14985.76</v>
      </c>
      <c r="E46" s="162"/>
      <c r="F46" s="167"/>
      <c r="G46" s="161"/>
      <c r="H46" s="162"/>
      <c r="I46" s="162"/>
      <c r="J46" s="167"/>
      <c r="K46" s="161">
        <f>D46</f>
        <v>14985.76</v>
      </c>
      <c r="L46" s="162"/>
      <c r="M46" s="163"/>
    </row>
    <row r="47" spans="1:13" ht="21" customHeight="1">
      <c r="A47" s="34" t="s">
        <v>24</v>
      </c>
      <c r="B47" s="16" t="s">
        <v>112</v>
      </c>
      <c r="C47" s="18" t="s">
        <v>164</v>
      </c>
      <c r="D47" s="161"/>
      <c r="E47" s="162"/>
      <c r="F47" s="167"/>
      <c r="G47" s="161"/>
      <c r="H47" s="162"/>
      <c r="I47" s="162"/>
      <c r="J47" s="167"/>
      <c r="K47" s="161"/>
      <c r="L47" s="162"/>
      <c r="M47" s="163"/>
    </row>
    <row r="48" spans="1:13" ht="23.25" customHeight="1">
      <c r="A48" s="41" t="s">
        <v>65</v>
      </c>
      <c r="B48" s="15" t="s">
        <v>63</v>
      </c>
      <c r="C48" s="21"/>
      <c r="D48" s="161"/>
      <c r="E48" s="162"/>
      <c r="F48" s="167"/>
      <c r="G48" s="161"/>
      <c r="H48" s="162"/>
      <c r="I48" s="162"/>
      <c r="J48" s="167"/>
      <c r="K48" s="161"/>
      <c r="L48" s="162"/>
      <c r="M48" s="163"/>
    </row>
    <row r="49" spans="1:13" ht="18" customHeight="1">
      <c r="A49" s="7" t="s">
        <v>40</v>
      </c>
      <c r="B49" s="16"/>
      <c r="C49" s="18"/>
      <c r="D49" s="157"/>
      <c r="E49" s="158"/>
      <c r="F49" s="160"/>
      <c r="G49" s="157"/>
      <c r="H49" s="158"/>
      <c r="I49" s="158"/>
      <c r="J49" s="160"/>
      <c r="K49" s="157"/>
      <c r="L49" s="158"/>
      <c r="M49" s="159"/>
    </row>
    <row r="50" spans="1:13" ht="14.25" customHeight="1">
      <c r="A50" s="50" t="s">
        <v>220</v>
      </c>
      <c r="B50" s="23" t="s">
        <v>56</v>
      </c>
      <c r="C50" s="24" t="s">
        <v>165</v>
      </c>
      <c r="D50" s="136"/>
      <c r="E50" s="137"/>
      <c r="F50" s="138"/>
      <c r="G50" s="136"/>
      <c r="H50" s="137"/>
      <c r="I50" s="137"/>
      <c r="J50" s="138"/>
      <c r="K50" s="136"/>
      <c r="L50" s="137"/>
      <c r="M50" s="156"/>
    </row>
    <row r="51" spans="1:13" ht="15">
      <c r="A51" s="29" t="s">
        <v>29</v>
      </c>
      <c r="B51" s="25"/>
      <c r="C51" s="20"/>
      <c r="D51" s="157"/>
      <c r="E51" s="158"/>
      <c r="F51" s="160"/>
      <c r="G51" s="157"/>
      <c r="H51" s="158"/>
      <c r="I51" s="158"/>
      <c r="J51" s="160"/>
      <c r="K51" s="157"/>
      <c r="L51" s="158"/>
      <c r="M51" s="159"/>
    </row>
    <row r="52" spans="1:13" ht="14.25" customHeight="1">
      <c r="A52" s="36" t="s">
        <v>222</v>
      </c>
      <c r="B52" s="25"/>
      <c r="C52" s="20"/>
      <c r="D52" s="133"/>
      <c r="E52" s="134"/>
      <c r="F52" s="155"/>
      <c r="G52" s="133"/>
      <c r="H52" s="134"/>
      <c r="I52" s="134"/>
      <c r="J52" s="155"/>
      <c r="K52" s="133"/>
      <c r="L52" s="134"/>
      <c r="M52" s="135"/>
    </row>
    <row r="53" spans="1:13" ht="11.25" customHeight="1">
      <c r="A53" s="33" t="s">
        <v>221</v>
      </c>
      <c r="B53" s="23" t="s">
        <v>57</v>
      </c>
      <c r="C53" s="24" t="s">
        <v>166</v>
      </c>
      <c r="D53" s="136"/>
      <c r="E53" s="137"/>
      <c r="F53" s="138"/>
      <c r="G53" s="136"/>
      <c r="H53" s="137"/>
      <c r="I53" s="137"/>
      <c r="J53" s="138"/>
      <c r="K53" s="136"/>
      <c r="L53" s="137"/>
      <c r="M53" s="156"/>
    </row>
    <row r="54" spans="1:13" ht="20.25" customHeight="1">
      <c r="A54" s="35" t="s">
        <v>223</v>
      </c>
      <c r="B54" s="15" t="s">
        <v>58</v>
      </c>
      <c r="C54" s="21" t="s">
        <v>167</v>
      </c>
      <c r="D54" s="161"/>
      <c r="E54" s="162"/>
      <c r="F54" s="167"/>
      <c r="G54" s="161"/>
      <c r="H54" s="162"/>
      <c r="I54" s="162"/>
      <c r="J54" s="167"/>
      <c r="K54" s="161"/>
      <c r="L54" s="162"/>
      <c r="M54" s="163"/>
    </row>
    <row r="55" spans="1:13" ht="18" customHeight="1">
      <c r="A55" s="35" t="s">
        <v>207</v>
      </c>
      <c r="B55" s="15" t="s">
        <v>59</v>
      </c>
      <c r="C55" s="21" t="s">
        <v>168</v>
      </c>
      <c r="D55" s="161"/>
      <c r="E55" s="162"/>
      <c r="F55" s="167"/>
      <c r="G55" s="161"/>
      <c r="H55" s="162"/>
      <c r="I55" s="162"/>
      <c r="J55" s="167"/>
      <c r="K55" s="161"/>
      <c r="L55" s="162"/>
      <c r="M55" s="163"/>
    </row>
    <row r="56" spans="1:13" ht="18" customHeight="1">
      <c r="A56" s="35" t="s">
        <v>224</v>
      </c>
      <c r="B56" s="15" t="s">
        <v>60</v>
      </c>
      <c r="C56" s="21" t="s">
        <v>169</v>
      </c>
      <c r="D56" s="161"/>
      <c r="E56" s="162"/>
      <c r="F56" s="167"/>
      <c r="G56" s="161"/>
      <c r="H56" s="162"/>
      <c r="I56" s="162"/>
      <c r="J56" s="167"/>
      <c r="K56" s="161"/>
      <c r="L56" s="162"/>
      <c r="M56" s="163"/>
    </row>
    <row r="57" spans="1:13" ht="22.5" customHeight="1">
      <c r="A57" s="48" t="s">
        <v>42</v>
      </c>
      <c r="B57" s="15" t="s">
        <v>79</v>
      </c>
      <c r="C57" s="21" t="s">
        <v>170</v>
      </c>
      <c r="D57" s="161"/>
      <c r="E57" s="162"/>
      <c r="F57" s="167"/>
      <c r="G57" s="161"/>
      <c r="H57" s="162"/>
      <c r="I57" s="162"/>
      <c r="J57" s="167"/>
      <c r="K57" s="161"/>
      <c r="L57" s="162"/>
      <c r="M57" s="163"/>
    </row>
    <row r="58" spans="1:13" ht="12.75" customHeight="1">
      <c r="A58" s="29" t="s">
        <v>29</v>
      </c>
      <c r="B58" s="16"/>
      <c r="C58" s="18"/>
      <c r="D58" s="157"/>
      <c r="E58" s="158"/>
      <c r="F58" s="160"/>
      <c r="G58" s="157"/>
      <c r="H58" s="158"/>
      <c r="I58" s="158"/>
      <c r="J58" s="160"/>
      <c r="K58" s="157"/>
      <c r="L58" s="158"/>
      <c r="M58" s="159"/>
    </row>
    <row r="59" spans="1:13" ht="21" customHeight="1">
      <c r="A59" s="33" t="s">
        <v>226</v>
      </c>
      <c r="B59" s="23" t="s">
        <v>80</v>
      </c>
      <c r="C59" s="24" t="s">
        <v>171</v>
      </c>
      <c r="D59" s="136"/>
      <c r="E59" s="137"/>
      <c r="F59" s="138"/>
      <c r="G59" s="136"/>
      <c r="H59" s="137"/>
      <c r="I59" s="137"/>
      <c r="J59" s="138"/>
      <c r="K59" s="136"/>
      <c r="L59" s="137"/>
      <c r="M59" s="156"/>
    </row>
    <row r="60" spans="1:13" ht="16.5" customHeight="1">
      <c r="A60" s="101" t="s">
        <v>225</v>
      </c>
      <c r="B60" s="15" t="s">
        <v>81</v>
      </c>
      <c r="C60" s="24" t="s">
        <v>172</v>
      </c>
      <c r="D60" s="103"/>
      <c r="E60" s="104"/>
      <c r="F60" s="105"/>
      <c r="G60" s="103"/>
      <c r="H60" s="104"/>
      <c r="I60" s="104"/>
      <c r="J60" s="105"/>
      <c r="K60" s="103"/>
      <c r="L60" s="104"/>
      <c r="M60" s="106"/>
    </row>
    <row r="61" spans="1:12" ht="23.25" customHeight="1">
      <c r="A61" s="67"/>
      <c r="B61" s="66"/>
      <c r="C61" s="68" t="s">
        <v>53</v>
      </c>
      <c r="D61" s="19"/>
      <c r="E61" s="19"/>
      <c r="F61" s="19"/>
      <c r="G61" s="19"/>
      <c r="H61" s="19"/>
      <c r="I61" s="46"/>
      <c r="J61" s="46"/>
      <c r="K61" s="46" t="s">
        <v>137</v>
      </c>
      <c r="L61" s="46"/>
    </row>
    <row r="62" spans="1:13" ht="12" customHeight="1">
      <c r="A62" s="13"/>
      <c r="B62" s="10" t="s">
        <v>0</v>
      </c>
      <c r="C62" s="75" t="s">
        <v>0</v>
      </c>
      <c r="D62" s="150"/>
      <c r="E62" s="151"/>
      <c r="F62" s="168"/>
      <c r="G62" s="151" t="s">
        <v>203</v>
      </c>
      <c r="H62" s="151"/>
      <c r="I62" s="151"/>
      <c r="J62" s="168"/>
      <c r="K62" s="150"/>
      <c r="L62" s="151"/>
      <c r="M62" s="151"/>
    </row>
    <row r="63" spans="1:13" ht="11.25" customHeight="1">
      <c r="A63" s="14" t="s">
        <v>1</v>
      </c>
      <c r="B63" s="12" t="s">
        <v>71</v>
      </c>
      <c r="C63" s="12" t="s">
        <v>196</v>
      </c>
      <c r="D63" s="164" t="s">
        <v>136</v>
      </c>
      <c r="E63" s="165"/>
      <c r="F63" s="165"/>
      <c r="G63" s="143" t="s">
        <v>8</v>
      </c>
      <c r="H63" s="144"/>
      <c r="I63" s="144"/>
      <c r="J63" s="145"/>
      <c r="K63" s="139" t="s">
        <v>9</v>
      </c>
      <c r="L63" s="140"/>
      <c r="M63" s="140"/>
    </row>
    <row r="64" spans="1:13" ht="10.5" customHeight="1">
      <c r="A64" s="14"/>
      <c r="B64" s="12" t="s">
        <v>138</v>
      </c>
      <c r="C64" s="20"/>
      <c r="D64" s="143"/>
      <c r="E64" s="144"/>
      <c r="F64" s="145"/>
      <c r="K64" s="139"/>
      <c r="L64" s="140"/>
      <c r="M64" s="140"/>
    </row>
    <row r="65" spans="1:13" ht="10.5" customHeight="1" thickBot="1">
      <c r="A65" s="17">
        <v>1</v>
      </c>
      <c r="B65" s="11">
        <v>2</v>
      </c>
      <c r="C65" s="11" t="s">
        <v>48</v>
      </c>
      <c r="D65" s="141" t="s">
        <v>130</v>
      </c>
      <c r="E65" s="142"/>
      <c r="F65" s="146"/>
      <c r="G65" s="147">
        <v>5</v>
      </c>
      <c r="H65" s="148"/>
      <c r="I65" s="148"/>
      <c r="J65" s="149"/>
      <c r="K65" s="141" t="s">
        <v>49</v>
      </c>
      <c r="L65" s="142"/>
      <c r="M65" s="142"/>
    </row>
    <row r="66" spans="1:13" ht="17.25" customHeight="1">
      <c r="A66" s="64" t="s">
        <v>133</v>
      </c>
      <c r="B66" s="62" t="s">
        <v>82</v>
      </c>
      <c r="C66" s="63"/>
      <c r="D66" s="205">
        <f>D67+D114</f>
        <v>10934630.270000001</v>
      </c>
      <c r="E66" s="206"/>
      <c r="F66" s="207"/>
      <c r="G66" s="205">
        <f>G67+G114</f>
        <v>0</v>
      </c>
      <c r="H66" s="206"/>
      <c r="I66" s="206"/>
      <c r="J66" s="207"/>
      <c r="K66" s="205">
        <f>D66+G66</f>
        <v>10934630.270000001</v>
      </c>
      <c r="L66" s="206"/>
      <c r="M66" s="230"/>
    </row>
    <row r="67" spans="1:13" ht="15.75" customHeight="1">
      <c r="A67" s="55" t="s">
        <v>66</v>
      </c>
      <c r="B67" s="15" t="s">
        <v>83</v>
      </c>
      <c r="C67" s="21" t="s">
        <v>173</v>
      </c>
      <c r="D67" s="133">
        <f>D70+D76+D89+D99+D112+D113</f>
        <v>10730616.370000001</v>
      </c>
      <c r="E67" s="134"/>
      <c r="F67" s="155"/>
      <c r="G67" s="133">
        <f>G76+G113</f>
        <v>0</v>
      </c>
      <c r="H67" s="134"/>
      <c r="I67" s="134"/>
      <c r="J67" s="155"/>
      <c r="K67" s="133">
        <f>D67+G67</f>
        <v>10730616.370000001</v>
      </c>
      <c r="L67" s="134"/>
      <c r="M67" s="135"/>
    </row>
    <row r="68" spans="1:13" ht="12.75" customHeight="1">
      <c r="A68" s="7" t="s">
        <v>28</v>
      </c>
      <c r="B68" s="16"/>
      <c r="C68" s="18"/>
      <c r="D68" s="157"/>
      <c r="E68" s="158"/>
      <c r="F68" s="160"/>
      <c r="G68" s="157"/>
      <c r="H68" s="158"/>
      <c r="I68" s="158"/>
      <c r="J68" s="160"/>
      <c r="K68" s="157"/>
      <c r="L68" s="158"/>
      <c r="M68" s="159"/>
    </row>
    <row r="69" spans="1:13" ht="12.75" customHeight="1">
      <c r="A69" s="51" t="s">
        <v>228</v>
      </c>
      <c r="B69" s="25"/>
      <c r="C69" s="20"/>
      <c r="D69" s="133"/>
      <c r="E69" s="134"/>
      <c r="F69" s="155"/>
      <c r="G69" s="133"/>
      <c r="H69" s="134"/>
      <c r="I69" s="134"/>
      <c r="J69" s="155"/>
      <c r="K69" s="133"/>
      <c r="L69" s="134"/>
      <c r="M69" s="135"/>
    </row>
    <row r="70" spans="1:13" ht="11.25" customHeight="1">
      <c r="A70" s="47" t="s">
        <v>229</v>
      </c>
      <c r="B70" s="23" t="s">
        <v>84</v>
      </c>
      <c r="C70" s="24" t="s">
        <v>82</v>
      </c>
      <c r="D70" s="136">
        <f>D72+D73+D75</f>
        <v>2729339.45</v>
      </c>
      <c r="E70" s="137"/>
      <c r="F70" s="138"/>
      <c r="G70" s="136">
        <v>0</v>
      </c>
      <c r="H70" s="137"/>
      <c r="I70" s="137"/>
      <c r="J70" s="138"/>
      <c r="K70" s="136">
        <f>D70</f>
        <v>2729339.45</v>
      </c>
      <c r="L70" s="137"/>
      <c r="M70" s="156"/>
    </row>
    <row r="71" spans="1:13" ht="11.25" customHeight="1">
      <c r="A71" s="29" t="s">
        <v>29</v>
      </c>
      <c r="B71" s="25"/>
      <c r="C71" s="20"/>
      <c r="D71" s="157"/>
      <c r="E71" s="158"/>
      <c r="F71" s="160"/>
      <c r="G71" s="157"/>
      <c r="H71" s="158"/>
      <c r="I71" s="158"/>
      <c r="J71" s="160"/>
      <c r="K71" s="157"/>
      <c r="L71" s="158"/>
      <c r="M71" s="159"/>
    </row>
    <row r="72" spans="1:13" ht="14.25" customHeight="1">
      <c r="A72" s="33" t="s">
        <v>146</v>
      </c>
      <c r="B72" s="23" t="s">
        <v>85</v>
      </c>
      <c r="C72" s="24" t="s">
        <v>174</v>
      </c>
      <c r="D72" s="136">
        <v>2037650.65</v>
      </c>
      <c r="E72" s="137"/>
      <c r="F72" s="138"/>
      <c r="G72" s="136"/>
      <c r="H72" s="137"/>
      <c r="I72" s="137"/>
      <c r="J72" s="138"/>
      <c r="K72" s="133">
        <f>D72</f>
        <v>2037650.65</v>
      </c>
      <c r="L72" s="134"/>
      <c r="M72" s="135"/>
    </row>
    <row r="73" spans="1:13" ht="13.5" customHeight="1">
      <c r="A73" s="34" t="s">
        <v>147</v>
      </c>
      <c r="B73" s="25" t="s">
        <v>86</v>
      </c>
      <c r="C73" s="20" t="s">
        <v>175</v>
      </c>
      <c r="D73" s="133">
        <v>69888.66</v>
      </c>
      <c r="E73" s="134"/>
      <c r="F73" s="155"/>
      <c r="G73" s="133"/>
      <c r="H73" s="134"/>
      <c r="I73" s="134"/>
      <c r="J73" s="155"/>
      <c r="K73" s="161">
        <f>D73</f>
        <v>69888.66</v>
      </c>
      <c r="L73" s="162"/>
      <c r="M73" s="163"/>
    </row>
    <row r="74" spans="1:13" ht="13.5" customHeight="1">
      <c r="A74" s="34" t="s">
        <v>208</v>
      </c>
      <c r="B74" s="16"/>
      <c r="C74" s="18"/>
      <c r="D74" s="157"/>
      <c r="E74" s="158"/>
      <c r="F74" s="160"/>
      <c r="G74" s="157"/>
      <c r="H74" s="158"/>
      <c r="I74" s="158"/>
      <c r="J74" s="160"/>
      <c r="K74" s="157"/>
      <c r="L74" s="158"/>
      <c r="M74" s="159"/>
    </row>
    <row r="75" spans="1:13" ht="12.75" customHeight="1">
      <c r="A75" s="33" t="s">
        <v>148</v>
      </c>
      <c r="B75" s="23" t="s">
        <v>149</v>
      </c>
      <c r="C75" s="24" t="s">
        <v>176</v>
      </c>
      <c r="D75" s="136">
        <v>621800.14</v>
      </c>
      <c r="E75" s="137"/>
      <c r="F75" s="138"/>
      <c r="G75" s="136">
        <v>0</v>
      </c>
      <c r="H75" s="137"/>
      <c r="I75" s="137"/>
      <c r="J75" s="138"/>
      <c r="K75" s="136">
        <f>D75</f>
        <v>621800.14</v>
      </c>
      <c r="L75" s="137"/>
      <c r="M75" s="156"/>
    </row>
    <row r="76" spans="1:13" ht="15" customHeight="1">
      <c r="A76" s="48" t="s">
        <v>227</v>
      </c>
      <c r="B76" s="15" t="s">
        <v>87</v>
      </c>
      <c r="C76" s="21" t="s">
        <v>83</v>
      </c>
      <c r="D76" s="133">
        <f>D78+D79+D80+D82+D83</f>
        <v>3277517.9800000004</v>
      </c>
      <c r="E76" s="134"/>
      <c r="F76" s="155"/>
      <c r="G76" s="133">
        <f>G80+G82+G83</f>
        <v>0</v>
      </c>
      <c r="H76" s="134"/>
      <c r="I76" s="134"/>
      <c r="J76" s="155"/>
      <c r="K76" s="133">
        <f>D76+G76</f>
        <v>3277517.9800000004</v>
      </c>
      <c r="L76" s="134"/>
      <c r="M76" s="135"/>
    </row>
    <row r="77" spans="1:13" ht="15.75" customHeight="1">
      <c r="A77" s="29" t="s">
        <v>29</v>
      </c>
      <c r="B77" s="16"/>
      <c r="C77" s="18"/>
      <c r="D77" s="157"/>
      <c r="E77" s="158"/>
      <c r="F77" s="160"/>
      <c r="G77" s="157"/>
      <c r="H77" s="158"/>
      <c r="I77" s="158"/>
      <c r="J77" s="160"/>
      <c r="K77" s="157"/>
      <c r="L77" s="158"/>
      <c r="M77" s="159"/>
    </row>
    <row r="78" spans="1:13" ht="13.5" customHeight="1">
      <c r="A78" s="33" t="s">
        <v>30</v>
      </c>
      <c r="B78" s="23" t="s">
        <v>88</v>
      </c>
      <c r="C78" s="24" t="s">
        <v>177</v>
      </c>
      <c r="D78" s="136">
        <v>34341.44</v>
      </c>
      <c r="E78" s="137"/>
      <c r="F78" s="138"/>
      <c r="G78" s="136"/>
      <c r="H78" s="137"/>
      <c r="I78" s="137"/>
      <c r="J78" s="138"/>
      <c r="K78" s="133">
        <f>D78</f>
        <v>34341.44</v>
      </c>
      <c r="L78" s="134"/>
      <c r="M78" s="135"/>
    </row>
    <row r="79" spans="1:13" ht="15" customHeight="1">
      <c r="A79" s="35" t="s">
        <v>31</v>
      </c>
      <c r="B79" s="15" t="s">
        <v>89</v>
      </c>
      <c r="C79" s="21" t="s">
        <v>178</v>
      </c>
      <c r="D79" s="133">
        <v>29930.75</v>
      </c>
      <c r="E79" s="134"/>
      <c r="F79" s="155"/>
      <c r="G79" s="133"/>
      <c r="H79" s="134"/>
      <c r="I79" s="134"/>
      <c r="J79" s="155"/>
      <c r="K79" s="161">
        <f>D79</f>
        <v>29930.75</v>
      </c>
      <c r="L79" s="162"/>
      <c r="M79" s="163"/>
    </row>
    <row r="80" spans="1:13" ht="15.75" customHeight="1">
      <c r="A80" s="35" t="s">
        <v>32</v>
      </c>
      <c r="B80" s="15" t="s">
        <v>113</v>
      </c>
      <c r="C80" s="21" t="s">
        <v>179</v>
      </c>
      <c r="D80" s="161">
        <v>258113.01</v>
      </c>
      <c r="E80" s="162"/>
      <c r="F80" s="167"/>
      <c r="G80" s="161"/>
      <c r="H80" s="162"/>
      <c r="I80" s="162"/>
      <c r="J80" s="167"/>
      <c r="K80" s="161">
        <f>D80</f>
        <v>258113.01</v>
      </c>
      <c r="L80" s="162"/>
      <c r="M80" s="163"/>
    </row>
    <row r="81" spans="1:13" ht="17.25" customHeight="1">
      <c r="A81" s="35" t="s">
        <v>33</v>
      </c>
      <c r="B81" s="15" t="s">
        <v>114</v>
      </c>
      <c r="C81" s="21" t="s">
        <v>180</v>
      </c>
      <c r="D81" s="161"/>
      <c r="E81" s="162"/>
      <c r="F81" s="167"/>
      <c r="G81" s="161"/>
      <c r="H81" s="162"/>
      <c r="I81" s="162"/>
      <c r="J81" s="167"/>
      <c r="K81" s="161"/>
      <c r="L81" s="162"/>
      <c r="M81" s="163"/>
    </row>
    <row r="82" spans="1:13" ht="17.25" customHeight="1">
      <c r="A82" s="35" t="s">
        <v>209</v>
      </c>
      <c r="B82" s="15" t="s">
        <v>115</v>
      </c>
      <c r="C82" s="21" t="s">
        <v>181</v>
      </c>
      <c r="D82" s="161">
        <v>2543822.64</v>
      </c>
      <c r="E82" s="162"/>
      <c r="F82" s="167"/>
      <c r="G82" s="161"/>
      <c r="H82" s="162"/>
      <c r="I82" s="162"/>
      <c r="J82" s="167"/>
      <c r="K82" s="161">
        <f>D82+G82</f>
        <v>2543822.64</v>
      </c>
      <c r="L82" s="162"/>
      <c r="M82" s="163"/>
    </row>
    <row r="83" spans="1:13" ht="16.5" customHeight="1">
      <c r="A83" s="35" t="s">
        <v>210</v>
      </c>
      <c r="B83" s="15" t="s">
        <v>116</v>
      </c>
      <c r="C83" s="21" t="s">
        <v>182</v>
      </c>
      <c r="D83" s="161">
        <v>411310.14</v>
      </c>
      <c r="E83" s="162"/>
      <c r="F83" s="167"/>
      <c r="G83" s="161"/>
      <c r="H83" s="162"/>
      <c r="I83" s="162"/>
      <c r="J83" s="167"/>
      <c r="K83" s="161">
        <f>D83+G83</f>
        <v>411310.14</v>
      </c>
      <c r="L83" s="162"/>
      <c r="M83" s="163"/>
    </row>
    <row r="84" spans="1:13" ht="15.75" customHeight="1">
      <c r="A84" s="48" t="s">
        <v>34</v>
      </c>
      <c r="B84" s="15" t="s">
        <v>90</v>
      </c>
      <c r="C84" s="21" t="s">
        <v>84</v>
      </c>
      <c r="D84" s="161"/>
      <c r="E84" s="162"/>
      <c r="F84" s="167"/>
      <c r="G84" s="161"/>
      <c r="H84" s="162"/>
      <c r="I84" s="162"/>
      <c r="J84" s="167"/>
      <c r="K84" s="161"/>
      <c r="L84" s="162"/>
      <c r="M84" s="163"/>
    </row>
    <row r="85" spans="1:13" ht="11.25" customHeight="1">
      <c r="A85" s="36" t="s">
        <v>29</v>
      </c>
      <c r="B85" s="16"/>
      <c r="C85" s="18"/>
      <c r="D85" s="157"/>
      <c r="E85" s="158"/>
      <c r="F85" s="160"/>
      <c r="G85" s="157"/>
      <c r="H85" s="158"/>
      <c r="I85" s="158"/>
      <c r="J85" s="160"/>
      <c r="K85" s="157"/>
      <c r="L85" s="158"/>
      <c r="M85" s="159"/>
    </row>
    <row r="86" spans="1:13" ht="9.75" customHeight="1">
      <c r="A86" s="33" t="s">
        <v>211</v>
      </c>
      <c r="B86" s="23" t="s">
        <v>91</v>
      </c>
      <c r="C86" s="24" t="s">
        <v>85</v>
      </c>
      <c r="D86" s="136"/>
      <c r="E86" s="137"/>
      <c r="F86" s="138"/>
      <c r="G86" s="136"/>
      <c r="H86" s="137"/>
      <c r="I86" s="137"/>
      <c r="J86" s="138"/>
      <c r="K86" s="136"/>
      <c r="L86" s="137"/>
      <c r="M86" s="156"/>
    </row>
    <row r="87" spans="1:13" ht="13.5" customHeight="1">
      <c r="A87" s="26" t="s">
        <v>230</v>
      </c>
      <c r="B87" s="16" t="s">
        <v>92</v>
      </c>
      <c r="C87" s="18" t="s">
        <v>86</v>
      </c>
      <c r="D87" s="161"/>
      <c r="E87" s="162"/>
      <c r="F87" s="167"/>
      <c r="G87" s="136"/>
      <c r="H87" s="137"/>
      <c r="I87" s="137"/>
      <c r="J87" s="138"/>
      <c r="K87" s="136"/>
      <c r="L87" s="137"/>
      <c r="M87" s="156"/>
    </row>
    <row r="88" spans="1:13" ht="15.75" customHeight="1">
      <c r="A88" s="51" t="s">
        <v>212</v>
      </c>
      <c r="B88" s="16"/>
      <c r="C88" s="18"/>
      <c r="D88" s="107"/>
      <c r="E88" s="107"/>
      <c r="F88" s="107"/>
      <c r="G88" s="108"/>
      <c r="H88" s="109"/>
      <c r="I88" s="109"/>
      <c r="J88" s="110"/>
      <c r="K88" s="107"/>
      <c r="L88" s="107"/>
      <c r="M88" s="111"/>
    </row>
    <row r="89" spans="1:13" ht="13.5" customHeight="1">
      <c r="A89" s="47" t="s">
        <v>213</v>
      </c>
      <c r="B89" s="23" t="s">
        <v>93</v>
      </c>
      <c r="C89" s="24" t="s">
        <v>87</v>
      </c>
      <c r="D89" s="136">
        <f>D92+D91</f>
        <v>4247500</v>
      </c>
      <c r="E89" s="137"/>
      <c r="F89" s="138"/>
      <c r="G89" s="136"/>
      <c r="H89" s="137"/>
      <c r="I89" s="137"/>
      <c r="J89" s="138"/>
      <c r="K89" s="136">
        <f>D89</f>
        <v>4247500</v>
      </c>
      <c r="L89" s="137"/>
      <c r="M89" s="156"/>
    </row>
    <row r="90" spans="1:13" ht="11.25" customHeight="1">
      <c r="A90" s="36" t="s">
        <v>29</v>
      </c>
      <c r="B90" s="25"/>
      <c r="C90" s="20"/>
      <c r="D90" s="108"/>
      <c r="E90" s="109"/>
      <c r="F90" s="109"/>
      <c r="G90" s="108"/>
      <c r="H90" s="109"/>
      <c r="I90" s="109"/>
      <c r="J90" s="110"/>
      <c r="K90" s="109"/>
      <c r="L90" s="109"/>
      <c r="M90" s="111"/>
    </row>
    <row r="91" spans="1:13" ht="21.75" customHeight="1">
      <c r="A91" s="79" t="s">
        <v>150</v>
      </c>
      <c r="B91" s="23" t="s">
        <v>94</v>
      </c>
      <c r="C91" s="24" t="s">
        <v>88</v>
      </c>
      <c r="D91" s="136">
        <v>4247500</v>
      </c>
      <c r="E91" s="137"/>
      <c r="F91" s="138"/>
      <c r="G91" s="136"/>
      <c r="H91" s="137"/>
      <c r="I91" s="137"/>
      <c r="J91" s="138"/>
      <c r="K91" s="136"/>
      <c r="L91" s="137"/>
      <c r="M91" s="156"/>
    </row>
    <row r="92" spans="1:13" ht="37.5" customHeight="1" thickBot="1">
      <c r="A92" s="102" t="s">
        <v>151</v>
      </c>
      <c r="B92" s="40" t="s">
        <v>95</v>
      </c>
      <c r="C92" s="84" t="s">
        <v>89</v>
      </c>
      <c r="D92" s="169">
        <v>0</v>
      </c>
      <c r="E92" s="170"/>
      <c r="F92" s="171"/>
      <c r="G92" s="169"/>
      <c r="H92" s="170"/>
      <c r="I92" s="170"/>
      <c r="J92" s="171"/>
      <c r="K92" s="169">
        <f>D92</f>
        <v>0</v>
      </c>
      <c r="L92" s="170"/>
      <c r="M92" s="172"/>
    </row>
    <row r="93" spans="1:13" ht="18.75" customHeight="1">
      <c r="A93" s="85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45" t="s">
        <v>134</v>
      </c>
      <c r="M93" s="57"/>
    </row>
    <row r="94" spans="1:13" ht="13.5" customHeight="1">
      <c r="A94" s="13"/>
      <c r="B94" s="10" t="s">
        <v>0</v>
      </c>
      <c r="C94" s="75" t="s">
        <v>0</v>
      </c>
      <c r="D94" s="150"/>
      <c r="E94" s="151"/>
      <c r="F94" s="168"/>
      <c r="G94" s="151" t="s">
        <v>203</v>
      </c>
      <c r="H94" s="151"/>
      <c r="I94" s="151"/>
      <c r="J94" s="168"/>
      <c r="K94" s="150"/>
      <c r="L94" s="151"/>
      <c r="M94" s="151"/>
    </row>
    <row r="95" spans="1:13" ht="10.5" customHeight="1">
      <c r="A95" s="14" t="s">
        <v>1</v>
      </c>
      <c r="B95" s="12" t="s">
        <v>71</v>
      </c>
      <c r="C95" s="12" t="s">
        <v>196</v>
      </c>
      <c r="D95" s="164" t="s">
        <v>136</v>
      </c>
      <c r="E95" s="165"/>
      <c r="F95" s="165"/>
      <c r="G95" s="143" t="s">
        <v>8</v>
      </c>
      <c r="H95" s="144"/>
      <c r="I95" s="144"/>
      <c r="J95" s="145"/>
      <c r="K95" s="139" t="s">
        <v>9</v>
      </c>
      <c r="L95" s="140"/>
      <c r="M95" s="140"/>
    </row>
    <row r="96" spans="1:13" ht="10.5" customHeight="1">
      <c r="A96" s="14"/>
      <c r="B96" s="12" t="s">
        <v>138</v>
      </c>
      <c r="C96" s="20"/>
      <c r="D96" s="143"/>
      <c r="E96" s="144"/>
      <c r="F96" s="145"/>
      <c r="K96" s="139"/>
      <c r="L96" s="140"/>
      <c r="M96" s="140"/>
    </row>
    <row r="97" spans="1:13" ht="12" customHeight="1" thickBot="1">
      <c r="A97" s="17">
        <v>1</v>
      </c>
      <c r="B97" s="11">
        <v>2</v>
      </c>
      <c r="C97" s="11" t="s">
        <v>48</v>
      </c>
      <c r="D97" s="141" t="s">
        <v>130</v>
      </c>
      <c r="E97" s="142"/>
      <c r="F97" s="146"/>
      <c r="G97" s="147">
        <v>5</v>
      </c>
      <c r="H97" s="148"/>
      <c r="I97" s="148"/>
      <c r="J97" s="149"/>
      <c r="K97" s="141" t="s">
        <v>49</v>
      </c>
      <c r="L97" s="142"/>
      <c r="M97" s="142"/>
    </row>
    <row r="98" spans="1:13" ht="13.5" customHeight="1">
      <c r="A98" s="49" t="s">
        <v>214</v>
      </c>
      <c r="B98" s="72"/>
      <c r="C98" s="73"/>
      <c r="D98" s="87"/>
      <c r="E98" s="86"/>
      <c r="F98" s="86"/>
      <c r="G98" s="87"/>
      <c r="H98" s="86"/>
      <c r="I98" s="86"/>
      <c r="J98" s="88"/>
      <c r="K98" s="86"/>
      <c r="L98" s="86"/>
      <c r="M98" s="91"/>
    </row>
    <row r="99" spans="1:13" ht="10.5" customHeight="1">
      <c r="A99" s="47" t="s">
        <v>215</v>
      </c>
      <c r="B99" s="23" t="s">
        <v>96</v>
      </c>
      <c r="C99" s="24" t="s">
        <v>90</v>
      </c>
      <c r="D99" s="152" t="s">
        <v>243</v>
      </c>
      <c r="E99" s="153"/>
      <c r="F99" s="131"/>
      <c r="G99" s="152"/>
      <c r="H99" s="153"/>
      <c r="I99" s="153"/>
      <c r="J99" s="131"/>
      <c r="K99" s="152" t="str">
        <f>D99</f>
        <v>38800</v>
      </c>
      <c r="L99" s="125"/>
      <c r="M99" s="126"/>
    </row>
    <row r="100" spans="1:13" ht="10.5" customHeight="1">
      <c r="A100" s="36" t="s">
        <v>29</v>
      </c>
      <c r="B100" s="25"/>
      <c r="C100" s="20"/>
      <c r="D100" s="1"/>
      <c r="E100" s="1"/>
      <c r="F100" s="1"/>
      <c r="G100" s="89"/>
      <c r="H100" s="46"/>
      <c r="I100" s="46"/>
      <c r="J100" s="90"/>
      <c r="K100" s="1"/>
      <c r="L100" s="1"/>
      <c r="M100" s="92"/>
    </row>
    <row r="101" spans="1:13" ht="10.5" customHeight="1">
      <c r="A101" s="36" t="s">
        <v>35</v>
      </c>
      <c r="B101" s="25"/>
      <c r="C101" s="20"/>
      <c r="D101" s="1"/>
      <c r="E101" s="1"/>
      <c r="F101" s="1"/>
      <c r="G101" s="89"/>
      <c r="H101" s="46"/>
      <c r="I101" s="46"/>
      <c r="J101" s="90"/>
      <c r="K101" s="1"/>
      <c r="L101" s="1"/>
      <c r="M101" s="92"/>
    </row>
    <row r="102" spans="1:13" ht="12.75" customHeight="1">
      <c r="A102" s="33" t="s">
        <v>16</v>
      </c>
      <c r="B102" s="23" t="s">
        <v>97</v>
      </c>
      <c r="C102" s="24" t="s">
        <v>91</v>
      </c>
      <c r="D102" s="152" t="s">
        <v>243</v>
      </c>
      <c r="E102" s="153"/>
      <c r="F102" s="131"/>
      <c r="G102" s="152"/>
      <c r="H102" s="153"/>
      <c r="I102" s="153"/>
      <c r="J102" s="131"/>
      <c r="K102" s="152" t="str">
        <f>D102</f>
        <v>38800</v>
      </c>
      <c r="L102" s="125"/>
      <c r="M102" s="126"/>
    </row>
    <row r="103" spans="1:13" ht="12" customHeight="1">
      <c r="A103" s="34" t="s">
        <v>75</v>
      </c>
      <c r="B103" s="25"/>
      <c r="C103" s="20"/>
      <c r="D103" s="87"/>
      <c r="E103" s="86"/>
      <c r="F103" s="86"/>
      <c r="G103" s="87"/>
      <c r="H103" s="86"/>
      <c r="I103" s="86"/>
      <c r="J103" s="88"/>
      <c r="K103" s="86"/>
      <c r="L103" s="86"/>
      <c r="M103" s="91"/>
    </row>
    <row r="104" spans="1:13" ht="10.5" customHeight="1">
      <c r="A104" s="36" t="s">
        <v>76</v>
      </c>
      <c r="B104" s="25"/>
      <c r="C104" s="20"/>
      <c r="D104" s="89"/>
      <c r="E104" s="46"/>
      <c r="F104" s="46"/>
      <c r="G104" s="89"/>
      <c r="H104" s="46"/>
      <c r="I104" s="46"/>
      <c r="J104" s="90"/>
      <c r="K104" s="46"/>
      <c r="L104" s="46"/>
      <c r="M104" s="92"/>
    </row>
    <row r="105" spans="1:13" ht="10.5" customHeight="1">
      <c r="A105" s="33" t="s">
        <v>77</v>
      </c>
      <c r="B105" s="23" t="s">
        <v>98</v>
      </c>
      <c r="C105" s="24" t="s">
        <v>92</v>
      </c>
      <c r="D105" s="152"/>
      <c r="E105" s="153"/>
      <c r="F105" s="131"/>
      <c r="G105" s="152"/>
      <c r="H105" s="153"/>
      <c r="I105" s="153"/>
      <c r="J105" s="131"/>
      <c r="K105" s="132"/>
      <c r="L105" s="125"/>
      <c r="M105" s="126"/>
    </row>
    <row r="106" spans="1:13" ht="10.5" customHeight="1">
      <c r="A106" s="34" t="s">
        <v>37</v>
      </c>
      <c r="B106" s="25"/>
      <c r="C106" s="20"/>
      <c r="D106" s="1"/>
      <c r="E106" s="1"/>
      <c r="F106" s="1"/>
      <c r="G106" s="89"/>
      <c r="H106" s="46"/>
      <c r="I106" s="46"/>
      <c r="J106" s="90"/>
      <c r="K106" s="1"/>
      <c r="L106" s="1"/>
      <c r="M106" s="92"/>
    </row>
    <row r="107" spans="1:13" ht="10.5" customHeight="1">
      <c r="A107" s="33" t="s">
        <v>38</v>
      </c>
      <c r="B107" s="23" t="s">
        <v>99</v>
      </c>
      <c r="C107" s="24" t="s">
        <v>183</v>
      </c>
      <c r="D107" s="152"/>
      <c r="E107" s="153"/>
      <c r="F107" s="131"/>
      <c r="G107" s="152"/>
      <c r="H107" s="153"/>
      <c r="I107" s="153"/>
      <c r="J107" s="131"/>
      <c r="K107" s="132"/>
      <c r="L107" s="125"/>
      <c r="M107" s="126"/>
    </row>
    <row r="108" spans="1:13" ht="15" customHeight="1">
      <c r="A108" s="48" t="s">
        <v>36</v>
      </c>
      <c r="B108" s="15" t="s">
        <v>100</v>
      </c>
      <c r="C108" s="21" t="s">
        <v>93</v>
      </c>
      <c r="D108" s="173">
        <f>D112</f>
        <v>129710.72</v>
      </c>
      <c r="E108" s="211"/>
      <c r="F108" s="212"/>
      <c r="G108" s="152"/>
      <c r="H108" s="153"/>
      <c r="I108" s="153"/>
      <c r="J108" s="131"/>
      <c r="K108" s="127">
        <f>D108</f>
        <v>129710.72</v>
      </c>
      <c r="L108" s="125"/>
      <c r="M108" s="126"/>
    </row>
    <row r="109" spans="1:13" ht="13.5" customHeight="1">
      <c r="A109" s="36" t="s">
        <v>29</v>
      </c>
      <c r="B109" s="16"/>
      <c r="C109" s="18"/>
      <c r="D109" s="1"/>
      <c r="E109" s="1"/>
      <c r="F109" s="1"/>
      <c r="G109" s="89"/>
      <c r="H109" s="46"/>
      <c r="I109" s="46"/>
      <c r="J109" s="90"/>
      <c r="K109" s="1"/>
      <c r="L109" s="1"/>
      <c r="M109" s="92"/>
    </row>
    <row r="110" spans="1:13" ht="33.75">
      <c r="A110" s="81" t="s">
        <v>219</v>
      </c>
      <c r="B110" s="25" t="s">
        <v>117</v>
      </c>
      <c r="C110" s="20" t="s">
        <v>94</v>
      </c>
      <c r="D110" s="152"/>
      <c r="E110" s="153"/>
      <c r="F110" s="131"/>
      <c r="G110" s="152"/>
      <c r="H110" s="153"/>
      <c r="I110" s="153"/>
      <c r="J110" s="131"/>
      <c r="K110" s="132"/>
      <c r="L110" s="125"/>
      <c r="M110" s="126"/>
    </row>
    <row r="111" spans="1:13" ht="22.5">
      <c r="A111" s="82" t="s">
        <v>152</v>
      </c>
      <c r="B111" s="15" t="s">
        <v>118</v>
      </c>
      <c r="C111" s="21" t="s">
        <v>95</v>
      </c>
      <c r="D111" s="213"/>
      <c r="E111" s="211"/>
      <c r="F111" s="212"/>
      <c r="G111" s="152"/>
      <c r="H111" s="153"/>
      <c r="I111" s="153"/>
      <c r="J111" s="131"/>
      <c r="K111" s="132"/>
      <c r="L111" s="125"/>
      <c r="M111" s="126"/>
    </row>
    <row r="112" spans="1:13" ht="33.75">
      <c r="A112" s="80" t="s">
        <v>153</v>
      </c>
      <c r="B112" s="16" t="s">
        <v>119</v>
      </c>
      <c r="C112" s="18" t="s">
        <v>184</v>
      </c>
      <c r="D112" s="173">
        <v>129710.72</v>
      </c>
      <c r="E112" s="174"/>
      <c r="F112" s="175"/>
      <c r="G112" s="127"/>
      <c r="H112" s="128"/>
      <c r="I112" s="128"/>
      <c r="J112" s="166"/>
      <c r="K112" s="127">
        <f>D112</f>
        <v>129710.72</v>
      </c>
      <c r="L112" s="128"/>
      <c r="M112" s="129"/>
    </row>
    <row r="113" spans="1:13" ht="15">
      <c r="A113" s="48" t="s">
        <v>39</v>
      </c>
      <c r="B113" s="15" t="s">
        <v>120</v>
      </c>
      <c r="C113" s="21" t="s">
        <v>120</v>
      </c>
      <c r="D113" s="173">
        <v>307748.22</v>
      </c>
      <c r="E113" s="174"/>
      <c r="F113" s="175"/>
      <c r="G113" s="127"/>
      <c r="H113" s="128"/>
      <c r="I113" s="128"/>
      <c r="J113" s="166"/>
      <c r="K113" s="127">
        <f>D113+G113</f>
        <v>307748.22</v>
      </c>
      <c r="L113" s="128"/>
      <c r="M113" s="129"/>
    </row>
    <row r="114" spans="1:13" ht="16.5" customHeight="1">
      <c r="A114" s="27" t="s">
        <v>67</v>
      </c>
      <c r="B114" s="15" t="s">
        <v>101</v>
      </c>
      <c r="C114" s="21"/>
      <c r="D114" s="173">
        <f>D116</f>
        <v>204013.9</v>
      </c>
      <c r="E114" s="174"/>
      <c r="F114" s="175"/>
      <c r="G114" s="127">
        <f>G116</f>
        <v>0</v>
      </c>
      <c r="H114" s="128"/>
      <c r="I114" s="128"/>
      <c r="J114" s="166"/>
      <c r="K114" s="127">
        <f>D114+G114</f>
        <v>204013.9</v>
      </c>
      <c r="L114" s="128"/>
      <c r="M114" s="129"/>
    </row>
    <row r="115" spans="1:13" ht="11.25" customHeight="1">
      <c r="A115" s="44" t="s">
        <v>40</v>
      </c>
      <c r="B115" s="25"/>
      <c r="C115" s="20"/>
      <c r="D115" s="120"/>
      <c r="E115" s="121"/>
      <c r="F115" s="121"/>
      <c r="G115" s="120"/>
      <c r="H115" s="121"/>
      <c r="I115" s="121"/>
      <c r="J115" s="122"/>
      <c r="K115" s="121"/>
      <c r="L115" s="121"/>
      <c r="M115" s="123"/>
    </row>
    <row r="116" spans="1:13" ht="10.5" customHeight="1">
      <c r="A116" s="50" t="s">
        <v>43</v>
      </c>
      <c r="B116" s="23" t="s">
        <v>102</v>
      </c>
      <c r="C116" s="24" t="s">
        <v>185</v>
      </c>
      <c r="D116" s="127">
        <f>D118+D126</f>
        <v>204013.9</v>
      </c>
      <c r="E116" s="128"/>
      <c r="F116" s="166"/>
      <c r="G116" s="127">
        <f>G118+G126</f>
        <v>0</v>
      </c>
      <c r="H116" s="128"/>
      <c r="I116" s="128"/>
      <c r="J116" s="166"/>
      <c r="K116" s="127">
        <f>D116+G116</f>
        <v>204013.9</v>
      </c>
      <c r="L116" s="128"/>
      <c r="M116" s="129"/>
    </row>
    <row r="117" spans="1:13" ht="14.25" customHeight="1">
      <c r="A117" s="31" t="s">
        <v>29</v>
      </c>
      <c r="B117" s="25"/>
      <c r="C117" s="20"/>
      <c r="D117" s="120"/>
      <c r="E117" s="121"/>
      <c r="F117" s="121"/>
      <c r="G117" s="120"/>
      <c r="H117" s="121"/>
      <c r="I117" s="121"/>
      <c r="J117" s="122"/>
      <c r="K117" s="121"/>
      <c r="L117" s="121"/>
      <c r="M117" s="123"/>
    </row>
    <row r="118" spans="1:13" ht="19.5" customHeight="1" thickBot="1">
      <c r="A118" s="28" t="s">
        <v>21</v>
      </c>
      <c r="B118" s="76" t="s">
        <v>121</v>
      </c>
      <c r="C118" s="77" t="s">
        <v>101</v>
      </c>
      <c r="D118" s="130">
        <v>3150</v>
      </c>
      <c r="E118" s="124"/>
      <c r="F118" s="231"/>
      <c r="G118" s="130"/>
      <c r="H118" s="124"/>
      <c r="I118" s="124"/>
      <c r="J118" s="231"/>
      <c r="K118" s="130">
        <f>D118+G118</f>
        <v>3150</v>
      </c>
      <c r="L118" s="124"/>
      <c r="M118" s="154"/>
    </row>
    <row r="119" spans="2:13" ht="18.75" customHeight="1">
      <c r="B119" s="30"/>
      <c r="C119" s="19"/>
      <c r="D119" s="19"/>
      <c r="E119" s="19"/>
      <c r="F119" s="19"/>
      <c r="G119" s="19"/>
      <c r="H119" s="19"/>
      <c r="I119" s="46"/>
      <c r="J119" s="46"/>
      <c r="K119" s="46"/>
      <c r="L119" s="45" t="s">
        <v>135</v>
      </c>
      <c r="M119" s="45"/>
    </row>
    <row r="120" spans="1:13" ht="15">
      <c r="A120" s="13"/>
      <c r="B120" s="10" t="s">
        <v>0</v>
      </c>
      <c r="C120" s="75" t="s">
        <v>0</v>
      </c>
      <c r="D120" s="150"/>
      <c r="E120" s="151"/>
      <c r="F120" s="168"/>
      <c r="G120" s="151" t="s">
        <v>203</v>
      </c>
      <c r="H120" s="151"/>
      <c r="I120" s="151"/>
      <c r="J120" s="168"/>
      <c r="K120" s="150"/>
      <c r="L120" s="151"/>
      <c r="M120" s="151"/>
    </row>
    <row r="121" spans="1:13" ht="10.5" customHeight="1">
      <c r="A121" s="14" t="s">
        <v>1</v>
      </c>
      <c r="B121" s="12" t="s">
        <v>71</v>
      </c>
      <c r="C121" s="12" t="s">
        <v>196</v>
      </c>
      <c r="D121" s="164" t="s">
        <v>136</v>
      </c>
      <c r="E121" s="165"/>
      <c r="F121" s="165"/>
      <c r="G121" s="143" t="s">
        <v>8</v>
      </c>
      <c r="H121" s="144"/>
      <c r="I121" s="144"/>
      <c r="J121" s="145"/>
      <c r="K121" s="139" t="s">
        <v>9</v>
      </c>
      <c r="L121" s="140"/>
      <c r="M121" s="140"/>
    </row>
    <row r="122" spans="1:13" ht="10.5" customHeight="1">
      <c r="A122" s="14"/>
      <c r="B122" s="12" t="s">
        <v>138</v>
      </c>
      <c r="C122" s="20"/>
      <c r="D122" s="143"/>
      <c r="E122" s="144"/>
      <c r="F122" s="145"/>
      <c r="K122" s="139"/>
      <c r="L122" s="140"/>
      <c r="M122" s="140"/>
    </row>
    <row r="123" spans="1:13" ht="11.25" customHeight="1" thickBot="1">
      <c r="A123" s="69">
        <v>1</v>
      </c>
      <c r="B123" s="11">
        <v>2</v>
      </c>
      <c r="C123" s="11" t="s">
        <v>48</v>
      </c>
      <c r="D123" s="141" t="s">
        <v>130</v>
      </c>
      <c r="E123" s="142"/>
      <c r="F123" s="146"/>
      <c r="G123" s="147">
        <v>5</v>
      </c>
      <c r="H123" s="148"/>
      <c r="I123" s="148"/>
      <c r="J123" s="149"/>
      <c r="K123" s="141" t="s">
        <v>49</v>
      </c>
      <c r="L123" s="142"/>
      <c r="M123" s="142"/>
    </row>
    <row r="124" spans="1:13" ht="16.5" customHeight="1">
      <c r="A124" s="26" t="s">
        <v>22</v>
      </c>
      <c r="B124" s="62" t="s">
        <v>122</v>
      </c>
      <c r="C124" s="63" t="s">
        <v>102</v>
      </c>
      <c r="D124" s="213"/>
      <c r="E124" s="211"/>
      <c r="F124" s="212"/>
      <c r="G124" s="152"/>
      <c r="H124" s="153"/>
      <c r="I124" s="153"/>
      <c r="J124" s="131"/>
      <c r="K124" s="132"/>
      <c r="L124" s="125"/>
      <c r="M124" s="126"/>
    </row>
    <row r="125" spans="1:13" ht="16.5" customHeight="1">
      <c r="A125" s="26" t="s">
        <v>23</v>
      </c>
      <c r="B125" s="15" t="s">
        <v>123</v>
      </c>
      <c r="C125" s="21" t="s">
        <v>103</v>
      </c>
      <c r="D125" s="213"/>
      <c r="E125" s="211"/>
      <c r="F125" s="212"/>
      <c r="G125" s="152"/>
      <c r="H125" s="153"/>
      <c r="I125" s="153"/>
      <c r="J125" s="131"/>
      <c r="K125" s="132"/>
      <c r="L125" s="125"/>
      <c r="M125" s="126"/>
    </row>
    <row r="126" spans="1:13" ht="18.75" customHeight="1">
      <c r="A126" s="26" t="s">
        <v>24</v>
      </c>
      <c r="B126" s="15" t="s">
        <v>124</v>
      </c>
      <c r="C126" s="21" t="s">
        <v>104</v>
      </c>
      <c r="D126" s="213">
        <v>200863.9</v>
      </c>
      <c r="E126" s="211"/>
      <c r="F126" s="212"/>
      <c r="G126" s="152"/>
      <c r="H126" s="153"/>
      <c r="I126" s="153"/>
      <c r="J126" s="131"/>
      <c r="K126" s="152">
        <f>D126+G126</f>
        <v>200863.9</v>
      </c>
      <c r="L126" s="125"/>
      <c r="M126" s="126"/>
    </row>
    <row r="127" spans="1:13" ht="19.5" customHeight="1">
      <c r="A127" s="42" t="s">
        <v>68</v>
      </c>
      <c r="B127" s="23" t="s">
        <v>103</v>
      </c>
      <c r="C127" s="83"/>
      <c r="D127" s="213"/>
      <c r="E127" s="211"/>
      <c r="F127" s="212"/>
      <c r="G127" s="152"/>
      <c r="H127" s="153"/>
      <c r="I127" s="153"/>
      <c r="J127" s="131"/>
      <c r="K127" s="132"/>
      <c r="L127" s="125"/>
      <c r="M127" s="126"/>
    </row>
    <row r="128" spans="1:13" ht="12.75" customHeight="1">
      <c r="A128" s="7" t="s">
        <v>40</v>
      </c>
      <c r="B128" s="16"/>
      <c r="C128" s="18"/>
      <c r="D128" s="93"/>
      <c r="E128" s="94"/>
      <c r="F128" s="94"/>
      <c r="G128" s="93"/>
      <c r="H128" s="94"/>
      <c r="I128" s="94"/>
      <c r="J128" s="97"/>
      <c r="K128" s="94"/>
      <c r="L128" s="94"/>
      <c r="M128" s="99"/>
    </row>
    <row r="129" spans="1:13" ht="12.75" customHeight="1">
      <c r="A129" s="43" t="s">
        <v>220</v>
      </c>
      <c r="B129" s="23" t="s">
        <v>104</v>
      </c>
      <c r="C129" s="24" t="s">
        <v>186</v>
      </c>
      <c r="D129" s="152"/>
      <c r="E129" s="153"/>
      <c r="F129" s="131"/>
      <c r="G129" s="152"/>
      <c r="H129" s="153"/>
      <c r="I129" s="153"/>
      <c r="J129" s="131"/>
      <c r="K129" s="132"/>
      <c r="L129" s="125"/>
      <c r="M129" s="126"/>
    </row>
    <row r="130" spans="1:13" ht="15" customHeight="1">
      <c r="A130" s="31" t="s">
        <v>29</v>
      </c>
      <c r="B130" s="25"/>
      <c r="C130" s="20"/>
      <c r="D130" s="93"/>
      <c r="E130" s="94"/>
      <c r="F130" s="94"/>
      <c r="G130" s="93"/>
      <c r="H130" s="94"/>
      <c r="I130" s="94"/>
      <c r="J130" s="97"/>
      <c r="K130" s="94"/>
      <c r="L130" s="94"/>
      <c r="M130" s="99"/>
    </row>
    <row r="131" spans="1:13" ht="12.75" customHeight="1">
      <c r="A131" s="32" t="s">
        <v>231</v>
      </c>
      <c r="B131" s="25"/>
      <c r="C131" s="20"/>
      <c r="D131" s="95"/>
      <c r="E131" s="96"/>
      <c r="F131" s="96"/>
      <c r="G131" s="95"/>
      <c r="H131" s="96"/>
      <c r="I131" s="96"/>
      <c r="J131" s="98"/>
      <c r="K131" s="96"/>
      <c r="L131" s="96"/>
      <c r="M131" s="100"/>
    </row>
    <row r="132" spans="1:13" ht="12" customHeight="1">
      <c r="A132" s="28" t="s">
        <v>232</v>
      </c>
      <c r="B132" s="23" t="s">
        <v>105</v>
      </c>
      <c r="C132" s="24" t="s">
        <v>187</v>
      </c>
      <c r="D132" s="152"/>
      <c r="E132" s="153"/>
      <c r="F132" s="131"/>
      <c r="G132" s="152"/>
      <c r="H132" s="153"/>
      <c r="I132" s="153"/>
      <c r="J132" s="131"/>
      <c r="K132" s="132"/>
      <c r="L132" s="125"/>
      <c r="M132" s="126"/>
    </row>
    <row r="133" spans="1:13" ht="21.75" customHeight="1">
      <c r="A133" s="26" t="s">
        <v>233</v>
      </c>
      <c r="B133" s="15" t="s">
        <v>106</v>
      </c>
      <c r="C133" s="21" t="s">
        <v>195</v>
      </c>
      <c r="D133" s="213"/>
      <c r="E133" s="211"/>
      <c r="F133" s="212"/>
      <c r="G133" s="152"/>
      <c r="H133" s="153"/>
      <c r="I133" s="153"/>
      <c r="J133" s="131"/>
      <c r="K133" s="132"/>
      <c r="L133" s="125"/>
      <c r="M133" s="126"/>
    </row>
    <row r="134" spans="1:13" ht="16.5" customHeight="1">
      <c r="A134" s="26" t="s">
        <v>154</v>
      </c>
      <c r="B134" s="15" t="s">
        <v>125</v>
      </c>
      <c r="C134" s="21" t="s">
        <v>188</v>
      </c>
      <c r="D134" s="213"/>
      <c r="E134" s="211"/>
      <c r="F134" s="212"/>
      <c r="G134" s="152"/>
      <c r="H134" s="153"/>
      <c r="I134" s="153"/>
      <c r="J134" s="131"/>
      <c r="K134" s="132"/>
      <c r="L134" s="125"/>
      <c r="M134" s="126"/>
    </row>
    <row r="135" spans="1:13" ht="17.25" customHeight="1">
      <c r="A135" s="26" t="s">
        <v>224</v>
      </c>
      <c r="B135" s="15" t="s">
        <v>126</v>
      </c>
      <c r="C135" s="21" t="s">
        <v>189</v>
      </c>
      <c r="D135" s="213"/>
      <c r="E135" s="211"/>
      <c r="F135" s="212"/>
      <c r="G135" s="152"/>
      <c r="H135" s="153"/>
      <c r="I135" s="153"/>
      <c r="J135" s="131"/>
      <c r="K135" s="132"/>
      <c r="L135" s="125"/>
      <c r="M135" s="126"/>
    </row>
    <row r="136" spans="1:13" ht="23.25" customHeight="1">
      <c r="A136" s="52" t="s">
        <v>216</v>
      </c>
      <c r="B136" s="15" t="s">
        <v>107</v>
      </c>
      <c r="C136" s="21" t="s">
        <v>190</v>
      </c>
      <c r="D136" s="213"/>
      <c r="E136" s="211"/>
      <c r="F136" s="212"/>
      <c r="G136" s="152"/>
      <c r="H136" s="153"/>
      <c r="I136" s="153"/>
      <c r="J136" s="131"/>
      <c r="K136" s="132"/>
      <c r="L136" s="125"/>
      <c r="M136" s="126"/>
    </row>
    <row r="137" spans="1:13" ht="10.5" customHeight="1">
      <c r="A137" s="31" t="s">
        <v>29</v>
      </c>
      <c r="B137" s="16"/>
      <c r="C137" s="18"/>
      <c r="D137" s="93"/>
      <c r="E137" s="94"/>
      <c r="F137" s="94"/>
      <c r="G137" s="93"/>
      <c r="H137" s="94"/>
      <c r="I137" s="94"/>
      <c r="J137" s="97"/>
      <c r="K137" s="94"/>
      <c r="L137" s="94"/>
      <c r="M137" s="99"/>
    </row>
    <row r="138" spans="1:13" ht="14.25" customHeight="1">
      <c r="A138" s="28" t="s">
        <v>217</v>
      </c>
      <c r="B138" s="23" t="s">
        <v>127</v>
      </c>
      <c r="C138" s="24" t="s">
        <v>191</v>
      </c>
      <c r="D138" s="152"/>
      <c r="E138" s="153"/>
      <c r="F138" s="131"/>
      <c r="G138" s="152"/>
      <c r="H138" s="153"/>
      <c r="I138" s="153"/>
      <c r="J138" s="131"/>
      <c r="K138" s="132"/>
      <c r="L138" s="125"/>
      <c r="M138" s="126"/>
    </row>
    <row r="139" spans="1:13" ht="19.5" customHeight="1">
      <c r="A139" s="26" t="s">
        <v>218</v>
      </c>
      <c r="B139" s="15" t="s">
        <v>128</v>
      </c>
      <c r="C139" s="21" t="s">
        <v>192</v>
      </c>
      <c r="D139" s="213"/>
      <c r="E139" s="211"/>
      <c r="F139" s="212"/>
      <c r="G139" s="152"/>
      <c r="H139" s="153"/>
      <c r="I139" s="153"/>
      <c r="J139" s="131"/>
      <c r="K139" s="132"/>
      <c r="L139" s="125"/>
      <c r="M139" s="126"/>
    </row>
    <row r="140" spans="1:13" ht="6.75" customHeight="1">
      <c r="A140" s="36"/>
      <c r="B140" s="19"/>
      <c r="C140" s="19"/>
      <c r="D140" s="19"/>
      <c r="E140" s="19"/>
      <c r="F140" s="19"/>
      <c r="G140" s="19"/>
      <c r="H140" s="19"/>
      <c r="I140" s="46"/>
      <c r="J140" s="46"/>
      <c r="K140" s="46"/>
      <c r="L140" s="46"/>
      <c r="M140" s="46"/>
    </row>
    <row r="141" spans="1:12" ht="11.25" customHeight="1">
      <c r="A141" s="36"/>
      <c r="B141" s="19"/>
      <c r="C141" s="70" t="s">
        <v>72</v>
      </c>
      <c r="D141" s="19"/>
      <c r="E141" s="19"/>
      <c r="F141" s="19"/>
      <c r="G141" s="19"/>
      <c r="H141" s="19"/>
      <c r="I141" s="46"/>
      <c r="J141" s="46"/>
      <c r="K141" s="46"/>
      <c r="L141" s="46"/>
    </row>
    <row r="142" spans="1:13" ht="3.75" customHeight="1">
      <c r="A142" s="67"/>
      <c r="B142" s="66"/>
      <c r="C142" s="66"/>
      <c r="D142" s="66"/>
      <c r="E142" s="66"/>
      <c r="F142" s="66"/>
      <c r="G142" s="66"/>
      <c r="H142" s="66"/>
      <c r="I142" s="45"/>
      <c r="J142" s="45"/>
      <c r="K142" s="45"/>
      <c r="L142" s="45"/>
      <c r="M142" s="45"/>
    </row>
    <row r="143" spans="1:13" ht="12" customHeight="1">
      <c r="A143" s="13"/>
      <c r="B143" s="10" t="s">
        <v>0</v>
      </c>
      <c r="C143" s="75" t="s">
        <v>0</v>
      </c>
      <c r="D143" s="150"/>
      <c r="E143" s="151"/>
      <c r="F143" s="168"/>
      <c r="G143" s="151" t="s">
        <v>203</v>
      </c>
      <c r="H143" s="151"/>
      <c r="I143" s="151"/>
      <c r="J143" s="168"/>
      <c r="K143" s="150"/>
      <c r="L143" s="151"/>
      <c r="M143" s="151"/>
    </row>
    <row r="144" spans="1:13" ht="10.5" customHeight="1">
      <c r="A144" s="14" t="s">
        <v>1</v>
      </c>
      <c r="B144" s="12" t="s">
        <v>71</v>
      </c>
      <c r="C144" s="12" t="s">
        <v>196</v>
      </c>
      <c r="D144" s="164" t="s">
        <v>136</v>
      </c>
      <c r="E144" s="165"/>
      <c r="F144" s="165"/>
      <c r="G144" s="143" t="s">
        <v>8</v>
      </c>
      <c r="H144" s="144"/>
      <c r="I144" s="144"/>
      <c r="J144" s="145"/>
      <c r="K144" s="139" t="s">
        <v>9</v>
      </c>
      <c r="L144" s="140"/>
      <c r="M144" s="140"/>
    </row>
    <row r="145" spans="1:13" ht="10.5" customHeight="1">
      <c r="A145" s="14"/>
      <c r="B145" s="12" t="s">
        <v>138</v>
      </c>
      <c r="C145" s="20"/>
      <c r="D145" s="143"/>
      <c r="E145" s="144"/>
      <c r="F145" s="145"/>
      <c r="K145" s="139"/>
      <c r="L145" s="140"/>
      <c r="M145" s="140"/>
    </row>
    <row r="146" spans="1:13" ht="10.5" customHeight="1" thickBot="1">
      <c r="A146" s="69">
        <v>1</v>
      </c>
      <c r="B146" s="11">
        <v>2</v>
      </c>
      <c r="C146" s="11" t="s">
        <v>48</v>
      </c>
      <c r="D146" s="141" t="s">
        <v>130</v>
      </c>
      <c r="E146" s="142"/>
      <c r="F146" s="146"/>
      <c r="G146" s="147">
        <v>5</v>
      </c>
      <c r="H146" s="148"/>
      <c r="I146" s="148"/>
      <c r="J146" s="149"/>
      <c r="K146" s="141" t="s">
        <v>49</v>
      </c>
      <c r="L146" s="142"/>
      <c r="M146" s="142"/>
    </row>
    <row r="147" spans="1:13" ht="16.5" customHeight="1">
      <c r="A147" s="41" t="s">
        <v>143</v>
      </c>
      <c r="B147" s="37" t="s">
        <v>199</v>
      </c>
      <c r="C147" s="112"/>
      <c r="D147" s="232">
        <f>D149+D150</f>
        <v>157088.43999999948</v>
      </c>
      <c r="E147" s="233"/>
      <c r="F147" s="234"/>
      <c r="G147" s="136"/>
      <c r="H147" s="137"/>
      <c r="I147" s="137"/>
      <c r="J147" s="138"/>
      <c r="K147" s="152" t="s">
        <v>244</v>
      </c>
      <c r="L147" s="153"/>
      <c r="M147" s="217"/>
    </row>
    <row r="148" spans="1:13" ht="12" customHeight="1">
      <c r="A148" s="7" t="s">
        <v>40</v>
      </c>
      <c r="B148" s="16"/>
      <c r="C148" s="113"/>
      <c r="D148" s="114"/>
      <c r="E148" s="115"/>
      <c r="F148" s="115"/>
      <c r="G148" s="114"/>
      <c r="H148" s="115"/>
      <c r="I148" s="115"/>
      <c r="J148" s="116"/>
      <c r="K148" s="115"/>
      <c r="L148" s="115"/>
      <c r="M148" s="117"/>
    </row>
    <row r="149" spans="1:13" ht="12" customHeight="1">
      <c r="A149" s="50" t="s">
        <v>144</v>
      </c>
      <c r="B149" s="78" t="s">
        <v>200</v>
      </c>
      <c r="C149" s="118" t="s">
        <v>193</v>
      </c>
      <c r="D149" s="235">
        <v>-10777541.83</v>
      </c>
      <c r="E149" s="236"/>
      <c r="F149" s="237"/>
      <c r="G149" s="235"/>
      <c r="H149" s="236"/>
      <c r="I149" s="236"/>
      <c r="J149" s="237"/>
      <c r="K149" s="235">
        <f>D149+G149</f>
        <v>-10777541.83</v>
      </c>
      <c r="L149" s="236"/>
      <c r="M149" s="238"/>
    </row>
    <row r="150" spans="1:13" ht="15.75" customHeight="1" thickBot="1">
      <c r="A150" s="50" t="s">
        <v>145</v>
      </c>
      <c r="B150" s="76" t="s">
        <v>201</v>
      </c>
      <c r="C150" s="119" t="s">
        <v>194</v>
      </c>
      <c r="D150" s="169">
        <v>10934630.27</v>
      </c>
      <c r="E150" s="170"/>
      <c r="F150" s="171"/>
      <c r="G150" s="169"/>
      <c r="H150" s="170"/>
      <c r="I150" s="170"/>
      <c r="J150" s="171"/>
      <c r="K150" s="169">
        <f>D150+G150</f>
        <v>10934630.27</v>
      </c>
      <c r="L150" s="170"/>
      <c r="M150" s="172"/>
    </row>
    <row r="151" spans="1:13" ht="16.5" customHeight="1">
      <c r="A151" s="7" t="s">
        <v>241</v>
      </c>
      <c r="B151" s="19"/>
      <c r="C151" s="19"/>
      <c r="D151" s="19"/>
      <c r="E151" s="1" t="s">
        <v>240</v>
      </c>
      <c r="F151" s="19"/>
      <c r="G151" s="19"/>
      <c r="H151" s="19"/>
      <c r="I151" s="46"/>
      <c r="J151" s="46"/>
      <c r="K151" s="46"/>
      <c r="L151" s="46"/>
      <c r="M151" s="46"/>
    </row>
    <row r="152" spans="1:13" ht="10.5" customHeight="1">
      <c r="A152" s="1" t="s">
        <v>74</v>
      </c>
      <c r="B152" s="19"/>
      <c r="C152" s="19"/>
      <c r="D152" s="19"/>
      <c r="E152" s="1" t="s">
        <v>73</v>
      </c>
      <c r="F152" s="19"/>
      <c r="G152" s="19"/>
      <c r="H152" s="19"/>
      <c r="I152" s="46"/>
      <c r="J152" s="46"/>
      <c r="K152" s="46"/>
      <c r="L152" s="46"/>
      <c r="M152" s="46"/>
    </row>
    <row r="153" spans="1:13" ht="15.75" customHeight="1">
      <c r="A153" s="1" t="s">
        <v>245</v>
      </c>
      <c r="B153" s="19"/>
      <c r="C153" s="19"/>
      <c r="D153" s="19"/>
      <c r="E153" s="1"/>
      <c r="F153" s="19"/>
      <c r="G153" s="19"/>
      <c r="H153" s="19"/>
      <c r="I153" s="46"/>
      <c r="J153" s="46"/>
      <c r="K153" s="46"/>
      <c r="L153" s="46"/>
      <c r="M153" s="46"/>
    </row>
    <row r="154" ht="15">
      <c r="A154" s="1"/>
    </row>
    <row r="156" ht="15">
      <c r="A156" s="1"/>
    </row>
    <row r="157" ht="9" customHeight="1"/>
    <row r="160" ht="9" customHeight="1"/>
  </sheetData>
  <sheetProtection/>
  <mergeCells count="332">
    <mergeCell ref="D150:F150"/>
    <mergeCell ref="G150:J150"/>
    <mergeCell ref="K150:M150"/>
    <mergeCell ref="D147:F147"/>
    <mergeCell ref="G147:J147"/>
    <mergeCell ref="K147:M147"/>
    <mergeCell ref="G149:J149"/>
    <mergeCell ref="K149:M149"/>
    <mergeCell ref="D149:F149"/>
    <mergeCell ref="G136:J136"/>
    <mergeCell ref="G124:J124"/>
    <mergeCell ref="K139:M139"/>
    <mergeCell ref="K136:M136"/>
    <mergeCell ref="K132:M132"/>
    <mergeCell ref="K138:M138"/>
    <mergeCell ref="K135:M135"/>
    <mergeCell ref="D127:F127"/>
    <mergeCell ref="G134:J134"/>
    <mergeCell ref="G132:J132"/>
    <mergeCell ref="G135:J135"/>
    <mergeCell ref="D125:F125"/>
    <mergeCell ref="G125:J125"/>
    <mergeCell ref="K125:M125"/>
    <mergeCell ref="D126:F126"/>
    <mergeCell ref="K126:M126"/>
    <mergeCell ref="K127:M127"/>
    <mergeCell ref="K133:M133"/>
    <mergeCell ref="K134:M134"/>
    <mergeCell ref="K129:M129"/>
    <mergeCell ref="G126:J126"/>
    <mergeCell ref="G127:J127"/>
    <mergeCell ref="K99:M99"/>
    <mergeCell ref="K102:M102"/>
    <mergeCell ref="K105:M105"/>
    <mergeCell ref="K114:M114"/>
    <mergeCell ref="K107:M107"/>
    <mergeCell ref="K110:M110"/>
    <mergeCell ref="K108:M108"/>
    <mergeCell ref="G102:J102"/>
    <mergeCell ref="G110:J110"/>
    <mergeCell ref="D122:F122"/>
    <mergeCell ref="G114:J114"/>
    <mergeCell ref="G118:J118"/>
    <mergeCell ref="G113:J113"/>
    <mergeCell ref="D118:F118"/>
    <mergeCell ref="D120:F120"/>
    <mergeCell ref="G120:J120"/>
    <mergeCell ref="K75:M75"/>
    <mergeCell ref="L8:M8"/>
    <mergeCell ref="K57:M57"/>
    <mergeCell ref="K16:M16"/>
    <mergeCell ref="K12:M12"/>
    <mergeCell ref="K13:M13"/>
    <mergeCell ref="K65:M65"/>
    <mergeCell ref="K64:M64"/>
    <mergeCell ref="K54:M54"/>
    <mergeCell ref="K66:M66"/>
    <mergeCell ref="L5:M5"/>
    <mergeCell ref="L6:M6"/>
    <mergeCell ref="L7:M7"/>
    <mergeCell ref="L2:M2"/>
    <mergeCell ref="L3:M3"/>
    <mergeCell ref="L4:M4"/>
    <mergeCell ref="G133:J133"/>
    <mergeCell ref="L1:M1"/>
    <mergeCell ref="K146:M146"/>
    <mergeCell ref="D72:F72"/>
    <mergeCell ref="G72:J72"/>
    <mergeCell ref="D75:F75"/>
    <mergeCell ref="D78:F78"/>
    <mergeCell ref="D86:F86"/>
    <mergeCell ref="D89:F89"/>
    <mergeCell ref="D91:F91"/>
    <mergeCell ref="D146:F146"/>
    <mergeCell ref="G146:J146"/>
    <mergeCell ref="G81:J81"/>
    <mergeCell ref="G82:J82"/>
    <mergeCell ref="D108:F108"/>
    <mergeCell ref="D111:F111"/>
    <mergeCell ref="D112:F112"/>
    <mergeCell ref="D113:F113"/>
    <mergeCell ref="D114:F114"/>
    <mergeCell ref="D124:F124"/>
    <mergeCell ref="K35:M35"/>
    <mergeCell ref="G32:J32"/>
    <mergeCell ref="K32:M32"/>
    <mergeCell ref="K68:M68"/>
    <mergeCell ref="G56:J56"/>
    <mergeCell ref="K67:M67"/>
    <mergeCell ref="K41:M41"/>
    <mergeCell ref="K63:M63"/>
    <mergeCell ref="K56:M56"/>
    <mergeCell ref="G54:J54"/>
    <mergeCell ref="G52:J53"/>
    <mergeCell ref="K62:M62"/>
    <mergeCell ref="G40:J40"/>
    <mergeCell ref="K40:M40"/>
    <mergeCell ref="K50:M50"/>
    <mergeCell ref="K48:M48"/>
    <mergeCell ref="K46:M46"/>
    <mergeCell ref="K43:M43"/>
    <mergeCell ref="K52:M53"/>
    <mergeCell ref="K58:M58"/>
    <mergeCell ref="K59:M59"/>
    <mergeCell ref="D55:F55"/>
    <mergeCell ref="G55:J55"/>
    <mergeCell ref="K55:M55"/>
    <mergeCell ref="D57:F57"/>
    <mergeCell ref="G57:J57"/>
    <mergeCell ref="D59:F59"/>
    <mergeCell ref="G59:J59"/>
    <mergeCell ref="D74:F74"/>
    <mergeCell ref="D76:F76"/>
    <mergeCell ref="D79:F79"/>
    <mergeCell ref="D82:F82"/>
    <mergeCell ref="D77:F77"/>
    <mergeCell ref="G91:J91"/>
    <mergeCell ref="D81:F81"/>
    <mergeCell ref="D87:F87"/>
    <mergeCell ref="G84:J84"/>
    <mergeCell ref="G86:J86"/>
    <mergeCell ref="G85:J85"/>
    <mergeCell ref="D85:F85"/>
    <mergeCell ref="D83:F83"/>
    <mergeCell ref="G80:J80"/>
    <mergeCell ref="G87:J87"/>
    <mergeCell ref="G89:J89"/>
    <mergeCell ref="D69:F69"/>
    <mergeCell ref="G69:J69"/>
    <mergeCell ref="D63:F63"/>
    <mergeCell ref="D66:F66"/>
    <mergeCell ref="G66:J66"/>
    <mergeCell ref="D68:F68"/>
    <mergeCell ref="G68:J68"/>
    <mergeCell ref="D65:F65"/>
    <mergeCell ref="G63:J63"/>
    <mergeCell ref="D67:F67"/>
    <mergeCell ref="K49:M49"/>
    <mergeCell ref="K51:M51"/>
    <mergeCell ref="G67:J67"/>
    <mergeCell ref="D62:F62"/>
    <mergeCell ref="G62:J62"/>
    <mergeCell ref="D58:F58"/>
    <mergeCell ref="G58:J58"/>
    <mergeCell ref="D50:F50"/>
    <mergeCell ref="G50:J50"/>
    <mergeCell ref="D51:F51"/>
    <mergeCell ref="K33:M33"/>
    <mergeCell ref="D47:F47"/>
    <mergeCell ref="G47:J47"/>
    <mergeCell ref="D45:F45"/>
    <mergeCell ref="D46:F46"/>
    <mergeCell ref="G46:J46"/>
    <mergeCell ref="G45:J45"/>
    <mergeCell ref="K47:M47"/>
    <mergeCell ref="K45:M45"/>
    <mergeCell ref="K42:M42"/>
    <mergeCell ref="K44:M44"/>
    <mergeCell ref="D42:F42"/>
    <mergeCell ref="G41:J41"/>
    <mergeCell ref="G42:J42"/>
    <mergeCell ref="D43:F43"/>
    <mergeCell ref="G43:J43"/>
    <mergeCell ref="D15:F15"/>
    <mergeCell ref="D39:F39"/>
    <mergeCell ref="D44:F44"/>
    <mergeCell ref="G44:J44"/>
    <mergeCell ref="G39:J39"/>
    <mergeCell ref="D33:F33"/>
    <mergeCell ref="G33:J33"/>
    <mergeCell ref="G36:J36"/>
    <mergeCell ref="G30:J30"/>
    <mergeCell ref="D12:F12"/>
    <mergeCell ref="G12:J12"/>
    <mergeCell ref="D13:F13"/>
    <mergeCell ref="D14:F14"/>
    <mergeCell ref="G13:J13"/>
    <mergeCell ref="G15:J15"/>
    <mergeCell ref="K15:M15"/>
    <mergeCell ref="G16:J16"/>
    <mergeCell ref="K14:M14"/>
    <mergeCell ref="D16:F16"/>
    <mergeCell ref="D21:F21"/>
    <mergeCell ref="G21:J21"/>
    <mergeCell ref="G26:J27"/>
    <mergeCell ref="D18:F19"/>
    <mergeCell ref="D40:F40"/>
    <mergeCell ref="D41:F41"/>
    <mergeCell ref="D28:F29"/>
    <mergeCell ref="G28:J29"/>
    <mergeCell ref="D30:F30"/>
    <mergeCell ref="G65:J65"/>
    <mergeCell ref="D64:F64"/>
    <mergeCell ref="D48:F48"/>
    <mergeCell ref="G48:J48"/>
    <mergeCell ref="D56:F56"/>
    <mergeCell ref="D54:F54"/>
    <mergeCell ref="D49:F49"/>
    <mergeCell ref="G49:J49"/>
    <mergeCell ref="G51:J51"/>
    <mergeCell ref="D52:F53"/>
    <mergeCell ref="D17:F17"/>
    <mergeCell ref="K31:M31"/>
    <mergeCell ref="D26:F27"/>
    <mergeCell ref="G22:J22"/>
    <mergeCell ref="D31:F31"/>
    <mergeCell ref="G31:J31"/>
    <mergeCell ref="D20:F20"/>
    <mergeCell ref="D22:F22"/>
    <mergeCell ref="K30:M30"/>
    <mergeCell ref="K28:M29"/>
    <mergeCell ref="D25:F25"/>
    <mergeCell ref="G18:J19"/>
    <mergeCell ref="D23:F24"/>
    <mergeCell ref="G23:J24"/>
    <mergeCell ref="G20:J20"/>
    <mergeCell ref="G25:J25"/>
    <mergeCell ref="K25:M25"/>
    <mergeCell ref="K26:M27"/>
    <mergeCell ref="G17:J17"/>
    <mergeCell ref="K23:M24"/>
    <mergeCell ref="K21:M21"/>
    <mergeCell ref="K22:M22"/>
    <mergeCell ref="K17:M17"/>
    <mergeCell ref="K18:M19"/>
    <mergeCell ref="K20:M20"/>
    <mergeCell ref="K39:M39"/>
    <mergeCell ref="K37:M37"/>
    <mergeCell ref="D35:F35"/>
    <mergeCell ref="G35:J35"/>
    <mergeCell ref="D37:F37"/>
    <mergeCell ref="D36:F36"/>
    <mergeCell ref="D38:F38"/>
    <mergeCell ref="G38:J38"/>
    <mergeCell ref="K38:M38"/>
    <mergeCell ref="K36:M36"/>
    <mergeCell ref="D32:F32"/>
    <mergeCell ref="D99:F99"/>
    <mergeCell ref="D107:F107"/>
    <mergeCell ref="K95:M95"/>
    <mergeCell ref="G71:J71"/>
    <mergeCell ref="K72:M72"/>
    <mergeCell ref="K74:M74"/>
    <mergeCell ref="G75:J75"/>
    <mergeCell ref="D92:F92"/>
    <mergeCell ref="K89:M89"/>
    <mergeCell ref="G83:J83"/>
    <mergeCell ref="K86:M86"/>
    <mergeCell ref="K83:M83"/>
    <mergeCell ref="K87:M87"/>
    <mergeCell ref="K85:M85"/>
    <mergeCell ref="K84:M84"/>
    <mergeCell ref="D145:F145"/>
    <mergeCell ref="K145:M145"/>
    <mergeCell ref="D123:F123"/>
    <mergeCell ref="G123:J123"/>
    <mergeCell ref="K123:M123"/>
    <mergeCell ref="D144:F144"/>
    <mergeCell ref="G139:J139"/>
    <mergeCell ref="D132:F132"/>
    <mergeCell ref="D136:F136"/>
    <mergeCell ref="D139:F139"/>
    <mergeCell ref="K94:M94"/>
    <mergeCell ref="K80:M80"/>
    <mergeCell ref="K81:M81"/>
    <mergeCell ref="K82:M82"/>
    <mergeCell ref="K91:M91"/>
    <mergeCell ref="K92:M92"/>
    <mergeCell ref="G121:J121"/>
    <mergeCell ref="G116:J116"/>
    <mergeCell ref="D116:F116"/>
    <mergeCell ref="G92:J92"/>
    <mergeCell ref="D95:F95"/>
    <mergeCell ref="G95:J95"/>
    <mergeCell ref="D94:F94"/>
    <mergeCell ref="G94:J94"/>
    <mergeCell ref="G105:J105"/>
    <mergeCell ref="G107:J107"/>
    <mergeCell ref="D143:F143"/>
    <mergeCell ref="G143:J143"/>
    <mergeCell ref="K124:M124"/>
    <mergeCell ref="D129:F129"/>
    <mergeCell ref="G129:J129"/>
    <mergeCell ref="D133:F133"/>
    <mergeCell ref="D134:F134"/>
    <mergeCell ref="D135:F135"/>
    <mergeCell ref="D138:F138"/>
    <mergeCell ref="G138:J138"/>
    <mergeCell ref="G74:J74"/>
    <mergeCell ref="G76:J76"/>
    <mergeCell ref="D121:F121"/>
    <mergeCell ref="D110:F110"/>
    <mergeCell ref="G111:J111"/>
    <mergeCell ref="G112:J112"/>
    <mergeCell ref="D84:F84"/>
    <mergeCell ref="D80:F80"/>
    <mergeCell ref="D105:F105"/>
    <mergeCell ref="G108:J108"/>
    <mergeCell ref="K76:M76"/>
    <mergeCell ref="G77:J77"/>
    <mergeCell ref="K78:M78"/>
    <mergeCell ref="K79:M79"/>
    <mergeCell ref="K77:M77"/>
    <mergeCell ref="G78:J78"/>
    <mergeCell ref="G79:J79"/>
    <mergeCell ref="D73:F73"/>
    <mergeCell ref="G70:J70"/>
    <mergeCell ref="K70:M70"/>
    <mergeCell ref="K71:M71"/>
    <mergeCell ref="D71:F71"/>
    <mergeCell ref="G73:J73"/>
    <mergeCell ref="K73:M73"/>
    <mergeCell ref="G144:J144"/>
    <mergeCell ref="K120:M120"/>
    <mergeCell ref="D102:F102"/>
    <mergeCell ref="G99:J99"/>
    <mergeCell ref="K121:M121"/>
    <mergeCell ref="K111:M111"/>
    <mergeCell ref="K112:M112"/>
    <mergeCell ref="K113:M113"/>
    <mergeCell ref="K116:M116"/>
    <mergeCell ref="K118:M118"/>
    <mergeCell ref="K69:M69"/>
    <mergeCell ref="D70:F70"/>
    <mergeCell ref="K122:M122"/>
    <mergeCell ref="K144:M144"/>
    <mergeCell ref="K97:M97"/>
    <mergeCell ref="D96:F96"/>
    <mergeCell ref="D97:F97"/>
    <mergeCell ref="G97:J97"/>
    <mergeCell ref="K96:M96"/>
    <mergeCell ref="K143:M143"/>
  </mergeCells>
  <printOptions/>
  <pageMargins left="0.5905511811023623" right="0.5905511811023623" top="0.7874015748031497" bottom="0.5905511811023623" header="0.5118110236220472" footer="0.5118110236220472"/>
  <pageSetup fitToHeight="3" horizontalDpi="600" verticalDpi="600" orientation="landscape" paperSize="9" r:id="rId1"/>
  <rowBreaks count="3" manualBreakCount="3">
    <brk id="60" max="12" man="1"/>
    <brk id="92" max="12" man="1"/>
    <brk id="11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2011-01-18T07:38:53Z</cp:lastPrinted>
  <dcterms:created xsi:type="dcterms:W3CDTF">1999-06-18T11:49:53Z</dcterms:created>
  <dcterms:modified xsi:type="dcterms:W3CDTF">2013-10-08T13:13:17Z</dcterms:modified>
  <cp:category/>
  <cp:version/>
  <cp:contentType/>
  <cp:contentStatus/>
</cp:coreProperties>
</file>