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'стр.1_4'!$A$1:$FE$101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<sst xmlns="http://schemas.openxmlformats.org/spreadsheetml/2006/main" count="438" uniqueCount="292">
  <si>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</si>
  <si>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</si>
  <si>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</si>
  <si>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</si>
  <si>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</si>
  <si>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</si>
  <si>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</si>
  <si>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</si>
  <si>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</si>
  <si>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</si>
  <si>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</si>
  <si>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</si>
  <si>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</si>
  <si>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</si>
  <si>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</si>
  <si>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</si>
  <si>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</si>
  <si>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</si>
  <si>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</si>
  <si>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</si>
  <si>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</si>
  <si>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</si>
  <si>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</si>
  <si>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</si>
  <si>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</si>
  <si>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</si>
  <si>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</si>
  <si>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</si>
  <si>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</si>
  <si>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</si>
  <si>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</si>
  <si>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</si>
  <si>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</si>
  <si>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</si>
  <si>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</si>
  <si>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</si>
  <si>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</si>
  <si>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</si>
  <si>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</si>
  <si>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</si>
  <si>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</si>
  <si>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</si>
  <si>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</si>
  <si>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</si>
  <si>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</si>
  <si>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</si>
  <si>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</si>
  <si>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</si>
  <si>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</si>
  <si>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</si>
  <si>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</si>
  <si>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</si>
  <si>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</si>
  <si>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</si>
  <si>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</si>
  <si>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</si>
  <si>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</si>
  <si>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</si>
  <si>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</si>
  <si>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</si>
  <si>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</si>
  <si>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</si>
  <si>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</si>
  <si>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</si>
  <si>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</si>
  <si>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</si>
  <si>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</si>
  <si>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</si>
  <si>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</si>
  <si>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</si>
  <si>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</si>
  <si>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</si>
  <si>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</si>
  <si>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</si>
  <si>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</si>
  <si>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</si>
  <si>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</si>
  <si>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</si>
  <si>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</si>
  <si>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</si>
  <si>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</si>
  <si>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</si>
  <si>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</si>
  <si>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</si>
  <si>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</si>
  <si>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</si>
  <si>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</si>
  <si>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</si>
  <si>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</si>
  <si>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</si>
  <si>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</si>
  <si>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</si>
  <si>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</si>
  <si>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</si>
  <si>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</si>
  <si>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</si>
  <si>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</si>
  <si>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</si>
  <si>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</si>
  <si>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</si>
  <si>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</si>
  <si>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</si>
  <si>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</si>
  <si>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</si>
  <si>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</si>
  <si>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</si>
  <si>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</si>
  <si>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</si>
  <si>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</si>
  <si>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</si>
  <si>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</si>
  <si>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</si>
  <si>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</si>
  <si>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</si>
  <si>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</si>
  <si>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</si>
  <si>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</si>
  <si>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</si>
  <si>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</si>
  <si>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</si>
  <si>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</si>
  <si>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</si>
  <si>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</si>
  <si>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</si>
  <si>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</si>
  <si>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</si>
  <si>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</si>
  <si>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</si>
  <si>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</si>
  <si>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</si>
  <si>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</si>
  <si>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</si>
  <si>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</si>
  <si>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</si>
  <si>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</si>
  <si>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</si>
  <si>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</si>
  <si>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</si>
  <si>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</si>
  <si>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</si>
  <si>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</si>
  <si>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</si>
  <si>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</si>
  <si>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</si>
  <si>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</si>
  <si>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</si>
  <si>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</si>
  <si>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</si>
  <si>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</si>
  <si>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</si>
  <si>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</si>
  <si>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</si>
  <si>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</si>
  <si>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</si>
  <si>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</si>
  <si>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</si>
  <si>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</si>
  <si>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</si>
  <si>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</si>
  <si>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</si>
  <si>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</si>
  <si>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</si>
  <si>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</si>
  <si>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</si>
  <si>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</si>
  <si>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</si>
  <si>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</si>
  <si>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</si>
  <si>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</si>
  <si>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</si>
  <si>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</si>
  <si>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</si>
  <si>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</si>
  <si>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</si>
  <si>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</si>
  <si>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</si>
  <si>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</si>
  <si>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</si>
  <si>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</si>
  <si>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</si>
  <si>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</si>
  <si>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</si>
  <si>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</si>
  <si>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</si>
  <si>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</si>
  <si>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</si>
  <si>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</si>
  <si>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</si>
  <si>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</si>
  <si>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</si>
  <si>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</si>
  <si>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</si>
  <si>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</si>
  <si>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</si>
  <si>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</si>
  <si>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</si>
  <si>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</si>
  <si>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</si>
  <si>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</si>
  <si>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</si>
  <si>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</si>
  <si>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</si>
  <si>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</si>
  <si>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</si>
  <si>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</si>
  <si>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</si>
  <si>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</si>
  <si>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</si>
  <si>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</si>
  <si>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</si>
  <si>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</si>
  <si>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</si>
  <si>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</si>
  <si>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</si>
  <si>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</si>
  <si>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</si>
  <si>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</si>
  <si>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</si>
  <si>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</si>
  <si>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</si>
  <si>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</si>
  <si>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</si>
  <si>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</si>
  <si>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</si>
  <si>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</si>
  <si>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</si>
  <si>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</si>
  <si>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</si>
  <si>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</si>
  <si>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</si>
  <si>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</si>
  <si>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</si>
  <si>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</si>
  <si>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</si>
  <si>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</si>
  <si>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</si>
  <si>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</si>
  <si>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</si>
  <si>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</si>
  <si>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</si>
  <si>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</si>
  <si>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</si>
  <si>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</si>
  <si>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</si>
  <si>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</si>
  <si>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</si>
  <si>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</si>
  <si>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</si>
  <si>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</si>
  <si>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</si>
  <si>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</si>
  <si>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</si>
  <si>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</si>
  <si>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</si>
  <si>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</si>
  <si>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</si>
  <si>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</si>
  <si>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</si>
  <si>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</si>
  <si>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610801001</t>
  </si>
  <si>
    <t>Руководитель Муниципального бюджетного</t>
  </si>
  <si>
    <t>учреждения культуры "Малолученский сельский дом культуры"</t>
  </si>
  <si>
    <t>Бухгалтер</t>
  </si>
  <si>
    <t>603Х8149</t>
  </si>
  <si>
    <t>Директор МБУК "Жуковский СДК"</t>
  </si>
  <si>
    <t>Муниципального бюджетного учреждения культуры "Жуковский сельский дом культуры"</t>
  </si>
  <si>
    <t>Электроэнергия</t>
  </si>
  <si>
    <t>Програмное обеспечение</t>
  </si>
  <si>
    <t>Тех.освидетельствование здания</t>
  </si>
  <si>
    <t>Подарочные товары</t>
  </si>
  <si>
    <t>Основные средства</t>
  </si>
  <si>
    <t>Материальные запасы</t>
  </si>
  <si>
    <t>Н.М.Комарова</t>
  </si>
  <si>
    <t>89281819588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</si>
  <si>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</si>
  <si>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</si>
  <si>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6108007387</t>
  </si>
  <si>
    <t>23</t>
  </si>
  <si>
    <t>Содержание имущества</t>
  </si>
  <si>
    <t>24</t>
  </si>
  <si>
    <t>Комарова Н.М.</t>
  </si>
  <si>
    <t>Д.П. Рыженко</t>
  </si>
  <si>
    <t>от предпринимательской деятельности</t>
  </si>
  <si>
    <t>1230</t>
  </si>
  <si>
    <t>247</t>
  </si>
  <si>
    <t>240</t>
  </si>
  <si>
    <t>декабря</t>
  </si>
  <si>
    <t>25</t>
  </si>
  <si>
    <t xml:space="preserve">из них: </t>
  </si>
  <si>
    <t>услуги сотовой связи</t>
  </si>
  <si>
    <t>17</t>
  </si>
  <si>
    <t>17.12.2023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</si>
</sst>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indent="4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4"/>
    </xf>
    <xf numFmtId="0" fontId="1" fillId="0" borderId="11" xfId="0" applyNumberFormat="1" applyFont="1" applyFill="1" applyBorder="1" applyAlignment="1">
      <alignment horizontal="left" indent="4"/>
    </xf>
    <xf numFmtId="49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left" indent="3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2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49" fontId="1" fillId="0" borderId="4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left" indent="1"/>
    </xf>
    <xf numFmtId="0" fontId="1" fillId="0" borderId="4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3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22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4" fillId="0" borderId="44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 indent="4"/>
    </xf>
    <xf numFmtId="0" fontId="1" fillId="0" borderId="43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0"/>
  <sheetViews>
    <sheetView zoomScale="130" zoomScaleNormal="130" zoomScaleSheetLayoutView="110" zoomScalePageLayoutView="0" workbookViewId="0" topLeftCell="A1">
      <selection activeCell="DF33" sqref="DF33:DR33"/>
    </sheetView>
  </sheetViews>
  <sheetFormatPr defaultColWidth="0.875" defaultRowHeight="12.75"/>
  <cols>
    <col min="1" max="117" width="0.875" style="16" customWidth="1"/>
    <col min="118" max="118" width="8.00390625" style="16" bestFit="1" customWidth="1"/>
    <col min="119" max="130" width="0.875" style="16" customWidth="1"/>
    <col min="131" max="131" width="4.625" style="16" bestFit="1" customWidth="1"/>
    <col min="132" max="143" width="0.875" style="16" customWidth="1"/>
    <col min="144" max="144" width="4.625" style="16" bestFit="1" customWidth="1"/>
    <col min="145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32" t="s">
        <v>210</v>
      </c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33" t="s">
        <v>264</v>
      </c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34" t="s">
        <v>211</v>
      </c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13"/>
      <c r="EA4" s="13"/>
      <c r="EB4" s="233" t="s">
        <v>280</v>
      </c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35" t="s">
        <v>17</v>
      </c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12"/>
      <c r="EA5" s="12"/>
      <c r="EB5" s="235" t="s">
        <v>18</v>
      </c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36" t="s">
        <v>290</v>
      </c>
      <c r="DP6" s="236"/>
      <c r="DQ6" s="236"/>
      <c r="DR6" s="236"/>
      <c r="DS6" s="13" t="s">
        <v>19</v>
      </c>
      <c r="DT6" s="13"/>
      <c r="DU6" s="13"/>
      <c r="DV6" s="236" t="s">
        <v>286</v>
      </c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0">
        <v>20</v>
      </c>
      <c r="EO6" s="230"/>
      <c r="EP6" s="230"/>
      <c r="EQ6" s="230"/>
      <c r="ER6" s="231" t="s">
        <v>277</v>
      </c>
      <c r="ES6" s="231"/>
      <c r="ET6" s="231"/>
      <c r="EU6" s="231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07" t="s">
        <v>212</v>
      </c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07" t="s">
        <v>265</v>
      </c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21" t="s">
        <v>2</v>
      </c>
      <c r="BE10" s="121"/>
      <c r="BF10" s="121"/>
      <c r="BG10" s="121"/>
      <c r="BH10" s="121"/>
      <c r="BI10" s="121"/>
      <c r="BJ10" s="121"/>
      <c r="BK10" s="123" t="s">
        <v>277</v>
      </c>
      <c r="BL10" s="123"/>
      <c r="BM10" s="123"/>
      <c r="BN10" s="121" t="s">
        <v>21</v>
      </c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3" t="s">
        <v>279</v>
      </c>
      <c r="CK10" s="123"/>
      <c r="CL10" s="123"/>
      <c r="CM10" s="121" t="s">
        <v>22</v>
      </c>
      <c r="CN10" s="121"/>
      <c r="CO10" s="121"/>
      <c r="CP10" s="121"/>
      <c r="CQ10" s="121"/>
      <c r="CR10" s="123" t="s">
        <v>287</v>
      </c>
      <c r="CS10" s="123"/>
      <c r="CT10" s="123"/>
      <c r="CU10" s="122" t="s">
        <v>213</v>
      </c>
      <c r="CV10" s="122"/>
      <c r="CW10" s="122"/>
      <c r="CX10" s="122"/>
      <c r="CY10" s="122"/>
      <c r="CZ10" s="122"/>
      <c r="DA10" s="122"/>
      <c r="DB10" s="122"/>
      <c r="DC10" s="122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01" t="s">
        <v>20</v>
      </c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3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04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6"/>
    </row>
    <row r="12" spans="65:161" s="1" customFormat="1" ht="12.75" customHeight="1">
      <c r="BM12" s="129" t="s">
        <v>34</v>
      </c>
      <c r="BN12" s="129"/>
      <c r="BO12" s="129"/>
      <c r="BP12" s="129"/>
      <c r="BQ12" s="62" t="s">
        <v>290</v>
      </c>
      <c r="BR12" s="62"/>
      <c r="BS12" s="62"/>
      <c r="BT12" s="128" t="s">
        <v>19</v>
      </c>
      <c r="BU12" s="128"/>
      <c r="BW12" s="62" t="s">
        <v>286</v>
      </c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129">
        <v>20</v>
      </c>
      <c r="CM12" s="129"/>
      <c r="CN12" s="129"/>
      <c r="CO12" s="130" t="s">
        <v>277</v>
      </c>
      <c r="CP12" s="130"/>
      <c r="CQ12" s="130"/>
      <c r="CR12" s="1" t="s">
        <v>3</v>
      </c>
      <c r="EQ12" s="2" t="s">
        <v>23</v>
      </c>
      <c r="ES12" s="124" t="s">
        <v>291</v>
      </c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25"/>
    </row>
    <row r="13" spans="1:161" s="1" customFormat="1" ht="18" customHeight="1">
      <c r="A13" s="128" t="s">
        <v>26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EQ13" s="2" t="s">
        <v>24</v>
      </c>
      <c r="ES13" s="126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127"/>
    </row>
    <row r="14" spans="1:161" s="1" customFormat="1" ht="11.25" customHeight="1">
      <c r="A14" s="1" t="s">
        <v>27</v>
      </c>
      <c r="AB14" s="131" t="s">
        <v>274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EQ14" s="2" t="s">
        <v>25</v>
      </c>
      <c r="ES14" s="126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127"/>
    </row>
    <row r="15" spans="147:161" s="1" customFormat="1" ht="11.25">
      <c r="EQ15" s="2" t="s">
        <v>24</v>
      </c>
      <c r="ES15" s="126" t="s">
        <v>263</v>
      </c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127"/>
    </row>
    <row r="16" spans="147:161" s="1" customFormat="1" ht="11.25">
      <c r="EQ16" s="2" t="s">
        <v>28</v>
      </c>
      <c r="ES16" s="126" t="s">
        <v>276</v>
      </c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127"/>
    </row>
    <row r="17" spans="1:161" s="1" customFormat="1" ht="11.25">
      <c r="A17" s="1" t="s">
        <v>32</v>
      </c>
      <c r="K17" s="131" t="s">
        <v>275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EQ17" s="2" t="s">
        <v>29</v>
      </c>
      <c r="ES17" s="126" t="s">
        <v>259</v>
      </c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127"/>
    </row>
    <row r="18" spans="1:161" s="1" customFormat="1" ht="18" customHeight="1" thickBot="1">
      <c r="A18" s="1" t="s">
        <v>33</v>
      </c>
      <c r="EQ18" s="2" t="s">
        <v>30</v>
      </c>
      <c r="ES18" s="138" t="s">
        <v>31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="1" customFormat="1" ht="11.25"/>
    <row r="20" spans="1:161" s="4" customFormat="1" ht="10.5">
      <c r="A20" s="141" t="s">
        <v>35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="1" customFormat="1" ht="11.25"/>
    <row r="22" spans="1:161" s="1" customFormat="1" ht="11.25">
      <c r="A22" s="79" t="s">
        <v>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80"/>
      <c r="BX22" s="85" t="s">
        <v>1</v>
      </c>
      <c r="BY22" s="86"/>
      <c r="BZ22" s="86"/>
      <c r="CA22" s="86"/>
      <c r="CB22" s="86"/>
      <c r="CC22" s="86"/>
      <c r="CD22" s="86"/>
      <c r="CE22" s="87"/>
      <c r="CF22" s="85" t="s">
        <v>235</v>
      </c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7"/>
      <c r="CS22" s="85" t="s">
        <v>236</v>
      </c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7"/>
      <c r="DF22" s="94" t="s">
        <v>8</v>
      </c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</row>
    <row r="23" spans="1:161" s="1" customFormat="1" ht="11.2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2"/>
      <c r="BX23" s="88"/>
      <c r="BY23" s="89"/>
      <c r="BZ23" s="89"/>
      <c r="CA23" s="89"/>
      <c r="CB23" s="89"/>
      <c r="CC23" s="89"/>
      <c r="CD23" s="89"/>
      <c r="CE23" s="90"/>
      <c r="CF23" s="88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90"/>
      <c r="CS23" s="88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90"/>
      <c r="DF23" s="74" t="s">
        <v>2</v>
      </c>
      <c r="DG23" s="75"/>
      <c r="DH23" s="75"/>
      <c r="DI23" s="75"/>
      <c r="DJ23" s="75"/>
      <c r="DK23" s="75"/>
      <c r="DL23" s="78" t="s">
        <v>277</v>
      </c>
      <c r="DM23" s="78"/>
      <c r="DN23" s="78"/>
      <c r="DO23" s="76" t="s">
        <v>3</v>
      </c>
      <c r="DP23" s="76"/>
      <c r="DQ23" s="76"/>
      <c r="DR23" s="77"/>
      <c r="DS23" s="74" t="s">
        <v>2</v>
      </c>
      <c r="DT23" s="75"/>
      <c r="DU23" s="75"/>
      <c r="DV23" s="75"/>
      <c r="DW23" s="75"/>
      <c r="DX23" s="75"/>
      <c r="DY23" s="78" t="s">
        <v>279</v>
      </c>
      <c r="DZ23" s="78"/>
      <c r="EA23" s="78"/>
      <c r="EB23" s="76" t="s">
        <v>3</v>
      </c>
      <c r="EC23" s="76"/>
      <c r="ED23" s="76"/>
      <c r="EE23" s="77"/>
      <c r="EF23" s="74" t="s">
        <v>2</v>
      </c>
      <c r="EG23" s="75"/>
      <c r="EH23" s="75"/>
      <c r="EI23" s="75"/>
      <c r="EJ23" s="75"/>
      <c r="EK23" s="75"/>
      <c r="EL23" s="78" t="s">
        <v>287</v>
      </c>
      <c r="EM23" s="78"/>
      <c r="EN23" s="78"/>
      <c r="EO23" s="76" t="s">
        <v>3</v>
      </c>
      <c r="EP23" s="76"/>
      <c r="EQ23" s="76"/>
      <c r="ER23" s="77"/>
      <c r="ES23" s="85" t="s">
        <v>7</v>
      </c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</row>
    <row r="24" spans="1:161" s="1" customFormat="1" ht="39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  <c r="BX24" s="91"/>
      <c r="BY24" s="92"/>
      <c r="BZ24" s="92"/>
      <c r="CA24" s="92"/>
      <c r="CB24" s="92"/>
      <c r="CC24" s="92"/>
      <c r="CD24" s="92"/>
      <c r="CE24" s="93"/>
      <c r="CF24" s="91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3"/>
      <c r="CS24" s="91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3"/>
      <c r="DF24" s="71" t="s">
        <v>4</v>
      </c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3"/>
      <c r="DS24" s="71" t="s">
        <v>5</v>
      </c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3"/>
      <c r="EF24" s="71" t="s">
        <v>6</v>
      </c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3"/>
      <c r="ES24" s="91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</row>
    <row r="25" spans="1:161" s="1" customFormat="1" ht="12" thickBot="1">
      <c r="A25" s="96" t="s">
        <v>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7"/>
      <c r="BX25" s="98" t="s">
        <v>10</v>
      </c>
      <c r="BY25" s="99"/>
      <c r="BZ25" s="99"/>
      <c r="CA25" s="99"/>
      <c r="CB25" s="99"/>
      <c r="CC25" s="99"/>
      <c r="CD25" s="99"/>
      <c r="CE25" s="100"/>
      <c r="CF25" s="98" t="s">
        <v>11</v>
      </c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100"/>
      <c r="CS25" s="98" t="s">
        <v>12</v>
      </c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100"/>
      <c r="DF25" s="98" t="s">
        <v>13</v>
      </c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100"/>
      <c r="DS25" s="98" t="s">
        <v>14</v>
      </c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100"/>
      <c r="EF25" s="98" t="s">
        <v>15</v>
      </c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100"/>
      <c r="ES25" s="98" t="s">
        <v>16</v>
      </c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</row>
    <row r="26" spans="1:161" s="1" customFormat="1" ht="12.75" customHeight="1">
      <c r="A26" s="114" t="s">
        <v>215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5" t="s">
        <v>36</v>
      </c>
      <c r="BY26" s="116"/>
      <c r="BZ26" s="116"/>
      <c r="CA26" s="116"/>
      <c r="CB26" s="116"/>
      <c r="CC26" s="116"/>
      <c r="CD26" s="116"/>
      <c r="CE26" s="117"/>
      <c r="CF26" s="118" t="s">
        <v>37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20"/>
      <c r="CS26" s="118" t="s">
        <v>37</v>
      </c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20"/>
      <c r="DF26" s="142">
        <v>228588.87</v>
      </c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43"/>
      <c r="DS26" s="108">
        <v>0</v>
      </c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10"/>
      <c r="EF26" s="108">
        <v>0</v>
      </c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10"/>
      <c r="ES26" s="111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3"/>
    </row>
    <row r="27" spans="1:161" s="1" customFormat="1" ht="12.75" customHeight="1">
      <c r="A27" s="114" t="s">
        <v>216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41" t="s">
        <v>38</v>
      </c>
      <c r="BY27" s="42"/>
      <c r="BZ27" s="42"/>
      <c r="CA27" s="42"/>
      <c r="CB27" s="42"/>
      <c r="CC27" s="42"/>
      <c r="CD27" s="42"/>
      <c r="CE27" s="43"/>
      <c r="CF27" s="44" t="s">
        <v>37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6"/>
      <c r="CS27" s="44" t="s">
        <v>37</v>
      </c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6"/>
      <c r="DF27" s="33">
        <v>0</v>
      </c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5"/>
      <c r="DS27" s="33">
        <v>0</v>
      </c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5"/>
      <c r="EF27" s="33">
        <v>0</v>
      </c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6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8"/>
    </row>
    <row r="28" spans="1:161" s="1" customFormat="1" ht="11.25">
      <c r="A28" s="149" t="s">
        <v>39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32" t="s">
        <v>40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44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  <c r="DF28" s="146">
        <f>DF32</f>
        <v>1545400</v>
      </c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8"/>
      <c r="DS28" s="146">
        <f>DS32</f>
        <v>1440200</v>
      </c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8"/>
      <c r="EF28" s="146">
        <f>EF32</f>
        <v>1440000</v>
      </c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1" customFormat="1" ht="22.5" customHeight="1">
      <c r="A29" s="144" t="s">
        <v>41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41" t="s">
        <v>42</v>
      </c>
      <c r="BY29" s="42"/>
      <c r="BZ29" s="42"/>
      <c r="CA29" s="42"/>
      <c r="CB29" s="42"/>
      <c r="CC29" s="42"/>
      <c r="CD29" s="42"/>
      <c r="CE29" s="43"/>
      <c r="CF29" s="44" t="s">
        <v>43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4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3">
        <v>0</v>
      </c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5"/>
      <c r="DS29" s="33">
        <v>0</v>
      </c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5"/>
      <c r="EF29" s="33">
        <v>0</v>
      </c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6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1" customFormat="1" ht="11.25">
      <c r="A30" s="156" t="s">
        <v>44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9" t="s">
        <v>45</v>
      </c>
      <c r="BY30" s="160"/>
      <c r="BZ30" s="160"/>
      <c r="CA30" s="160"/>
      <c r="CB30" s="160"/>
      <c r="CC30" s="160"/>
      <c r="CD30" s="160"/>
      <c r="CE30" s="161"/>
      <c r="CF30" s="165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7"/>
      <c r="CS30" s="165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7"/>
      <c r="DF30" s="150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2"/>
      <c r="DS30" s="150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2"/>
      <c r="EF30" s="150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2"/>
      <c r="ES30" s="150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74"/>
    </row>
    <row r="31" spans="1:161" s="1" customFormat="1" ht="12" thickBo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8"/>
      <c r="BX31" s="162"/>
      <c r="BY31" s="163"/>
      <c r="BZ31" s="163"/>
      <c r="CA31" s="163"/>
      <c r="CB31" s="163"/>
      <c r="CC31" s="163"/>
      <c r="CD31" s="163"/>
      <c r="CE31" s="164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70"/>
      <c r="CS31" s="168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70"/>
      <c r="DF31" s="153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5"/>
      <c r="DS31" s="153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5"/>
      <c r="EF31" s="153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  <c r="ES31" s="153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75"/>
    </row>
    <row r="32" spans="1:161" s="1" customFormat="1" ht="10.5" customHeight="1">
      <c r="A32" s="171" t="s">
        <v>46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3"/>
      <c r="BX32" s="115" t="s">
        <v>47</v>
      </c>
      <c r="BY32" s="116"/>
      <c r="BZ32" s="116"/>
      <c r="CA32" s="116"/>
      <c r="CB32" s="116"/>
      <c r="CC32" s="116"/>
      <c r="CD32" s="116"/>
      <c r="CE32" s="117"/>
      <c r="CF32" s="118" t="s">
        <v>48</v>
      </c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20"/>
      <c r="CS32" s="118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6">
        <f>DF33+DF35</f>
        <v>1545400</v>
      </c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8"/>
      <c r="DS32" s="176">
        <f>DS33</f>
        <v>1440200</v>
      </c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8"/>
      <c r="EF32" s="176">
        <f>EF33</f>
        <v>1440000</v>
      </c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8"/>
      <c r="ES32" s="111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3"/>
    </row>
    <row r="33" spans="1:161" s="1" customFormat="1" ht="33.75" customHeight="1">
      <c r="A33" s="39" t="s">
        <v>214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 t="s">
        <v>49</v>
      </c>
      <c r="BY33" s="42"/>
      <c r="BZ33" s="42"/>
      <c r="CA33" s="42"/>
      <c r="CB33" s="42"/>
      <c r="CC33" s="42"/>
      <c r="CD33" s="42"/>
      <c r="CE33" s="43"/>
      <c r="CF33" s="44" t="s">
        <v>48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4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47">
        <v>1495200</v>
      </c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9"/>
      <c r="DS33" s="47">
        <v>1440200</v>
      </c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9"/>
      <c r="EF33" s="47">
        <v>1440000</v>
      </c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9"/>
      <c r="ES33" s="36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8"/>
    </row>
    <row r="34" spans="1:161" s="1" customFormat="1" ht="24" customHeight="1">
      <c r="A34" s="39" t="s">
        <v>237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1" t="s">
        <v>238</v>
      </c>
      <c r="BY34" s="42"/>
      <c r="BZ34" s="42"/>
      <c r="CA34" s="42"/>
      <c r="CB34" s="42"/>
      <c r="CC34" s="42"/>
      <c r="CD34" s="42"/>
      <c r="CE34" s="43"/>
      <c r="CF34" s="44" t="s">
        <v>48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4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3">
        <v>0</v>
      </c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5"/>
      <c r="DS34" s="33">
        <v>0</v>
      </c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5"/>
      <c r="EF34" s="33">
        <v>0</v>
      </c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6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8"/>
    </row>
    <row r="35" spans="1:161" s="1" customFormat="1" ht="12.75" customHeight="1">
      <c r="A35" s="39" t="s">
        <v>282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1" t="s">
        <v>283</v>
      </c>
      <c r="BY35" s="42"/>
      <c r="BZ35" s="42"/>
      <c r="CA35" s="42"/>
      <c r="CB35" s="42"/>
      <c r="CC35" s="42"/>
      <c r="CD35" s="42"/>
      <c r="CE35" s="43"/>
      <c r="CF35" s="44" t="s">
        <v>48</v>
      </c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6"/>
      <c r="CS35" s="44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6"/>
      <c r="DF35" s="47">
        <v>50200</v>
      </c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9"/>
      <c r="DS35" s="33">
        <v>13440</v>
      </c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5"/>
      <c r="EF35" s="33">
        <v>13440</v>
      </c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6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8"/>
    </row>
    <row r="36" spans="1:161" s="1" customFormat="1" ht="10.5" customHeight="1">
      <c r="A36" s="171" t="s">
        <v>50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3"/>
      <c r="BX36" s="41" t="s">
        <v>51</v>
      </c>
      <c r="BY36" s="42"/>
      <c r="BZ36" s="42"/>
      <c r="CA36" s="42"/>
      <c r="CB36" s="42"/>
      <c r="CC36" s="42"/>
      <c r="CD36" s="42"/>
      <c r="CE36" s="43"/>
      <c r="CF36" s="44" t="s">
        <v>52</v>
      </c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6"/>
      <c r="CS36" s="44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  <c r="DF36" s="33">
        <v>0</v>
      </c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5"/>
      <c r="DS36" s="33">
        <v>0</v>
      </c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5"/>
      <c r="EF36" s="33">
        <v>0</v>
      </c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6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8"/>
    </row>
    <row r="37" spans="1:161" s="1" customFormat="1" ht="10.5" customHeight="1">
      <c r="A37" s="156" t="s">
        <v>44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9" t="s">
        <v>53</v>
      </c>
      <c r="BY37" s="160"/>
      <c r="BZ37" s="160"/>
      <c r="CA37" s="160"/>
      <c r="CB37" s="160"/>
      <c r="CC37" s="160"/>
      <c r="CD37" s="160"/>
      <c r="CE37" s="161"/>
      <c r="CF37" s="165" t="s">
        <v>52</v>
      </c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7"/>
      <c r="CS37" s="165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7"/>
      <c r="DF37" s="179">
        <v>0</v>
      </c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1"/>
      <c r="DS37" s="179">
        <v>0</v>
      </c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1"/>
      <c r="EF37" s="179">
        <v>0</v>
      </c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1"/>
      <c r="ES37" s="150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74"/>
    </row>
    <row r="38" spans="1:161" s="1" customFormat="1" ht="10.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8"/>
      <c r="BX38" s="58"/>
      <c r="BY38" s="59"/>
      <c r="BZ38" s="59"/>
      <c r="CA38" s="59"/>
      <c r="CB38" s="59"/>
      <c r="CC38" s="59"/>
      <c r="CD38" s="59"/>
      <c r="CE38" s="60"/>
      <c r="CF38" s="61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3"/>
      <c r="CS38" s="61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3"/>
      <c r="DF38" s="182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4"/>
      <c r="DS38" s="182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4"/>
      <c r="EF38" s="182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4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s="1" customFormat="1" ht="10.5" customHeight="1">
      <c r="A39" s="171" t="s">
        <v>54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3"/>
      <c r="BX39" s="41" t="s">
        <v>55</v>
      </c>
      <c r="BY39" s="42"/>
      <c r="BZ39" s="42"/>
      <c r="CA39" s="42"/>
      <c r="CB39" s="42"/>
      <c r="CC39" s="42"/>
      <c r="CD39" s="42"/>
      <c r="CE39" s="43"/>
      <c r="CF39" s="44" t="s">
        <v>56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6"/>
      <c r="CS39" s="44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  <c r="DF39" s="33">
        <v>0</v>
      </c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5"/>
      <c r="DS39" s="33">
        <v>0</v>
      </c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5"/>
      <c r="EF39" s="33">
        <v>0</v>
      </c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6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8"/>
    </row>
    <row r="40" spans="1:161" s="1" customFormat="1" ht="10.5" customHeight="1">
      <c r="A40" s="185" t="s">
        <v>44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59" t="s">
        <v>226</v>
      </c>
      <c r="BY40" s="160"/>
      <c r="BZ40" s="160"/>
      <c r="CA40" s="160"/>
      <c r="CB40" s="160"/>
      <c r="CC40" s="160"/>
      <c r="CD40" s="160"/>
      <c r="CE40" s="161"/>
      <c r="CF40" s="165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7"/>
      <c r="CS40" s="165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7"/>
      <c r="DF40" s="179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1"/>
      <c r="DS40" s="179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1"/>
      <c r="EF40" s="179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1"/>
      <c r="ES40" s="150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74"/>
    </row>
    <row r="41" spans="1:161" s="1" customFormat="1" ht="10.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7"/>
      <c r="BX41" s="58"/>
      <c r="BY41" s="59"/>
      <c r="BZ41" s="59"/>
      <c r="CA41" s="59"/>
      <c r="CB41" s="59"/>
      <c r="CC41" s="59"/>
      <c r="CD41" s="59"/>
      <c r="CE41" s="60"/>
      <c r="CF41" s="61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3"/>
      <c r="CS41" s="61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3"/>
      <c r="DF41" s="182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4"/>
      <c r="DS41" s="182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4"/>
      <c r="EF41" s="182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4"/>
      <c r="ES41" s="53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5"/>
    </row>
    <row r="42" spans="1:161" s="1" customFormat="1" ht="10.5" customHeight="1">
      <c r="A42" s="171" t="s">
        <v>57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3"/>
      <c r="BX42" s="41" t="s">
        <v>58</v>
      </c>
      <c r="BY42" s="42"/>
      <c r="BZ42" s="42"/>
      <c r="CA42" s="42"/>
      <c r="CB42" s="42"/>
      <c r="CC42" s="42"/>
      <c r="CD42" s="42"/>
      <c r="CE42" s="43"/>
      <c r="CF42" s="44" t="s">
        <v>59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6"/>
      <c r="CS42" s="44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  <c r="DF42" s="33">
        <v>0</v>
      </c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5"/>
      <c r="DS42" s="33">
        <v>0</v>
      </c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5"/>
      <c r="EF42" s="33">
        <v>0</v>
      </c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6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8"/>
    </row>
    <row r="43" spans="1:161" s="1" customFormat="1" ht="10.5" customHeight="1">
      <c r="A43" s="185" t="s">
        <v>44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59" t="s">
        <v>61</v>
      </c>
      <c r="BY43" s="160"/>
      <c r="BZ43" s="160"/>
      <c r="CA43" s="160"/>
      <c r="CB43" s="160"/>
      <c r="CC43" s="160"/>
      <c r="CD43" s="160"/>
      <c r="CE43" s="161"/>
      <c r="CF43" s="165" t="s">
        <v>59</v>
      </c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7"/>
      <c r="CS43" s="165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7"/>
      <c r="DF43" s="179">
        <v>0</v>
      </c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1"/>
      <c r="DS43" s="179">
        <v>0</v>
      </c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1"/>
      <c r="EF43" s="179">
        <v>0</v>
      </c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1"/>
      <c r="ES43" s="150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74"/>
    </row>
    <row r="44" spans="1:161" s="1" customFormat="1" ht="10.5" customHeight="1">
      <c r="A44" s="186" t="s">
        <v>60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7"/>
      <c r="BX44" s="58"/>
      <c r="BY44" s="59"/>
      <c r="BZ44" s="59"/>
      <c r="CA44" s="59"/>
      <c r="CB44" s="59"/>
      <c r="CC44" s="59"/>
      <c r="CD44" s="59"/>
      <c r="CE44" s="60"/>
      <c r="CF44" s="61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3"/>
      <c r="CS44" s="61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3"/>
      <c r="DF44" s="182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4"/>
      <c r="DS44" s="182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4"/>
      <c r="EF44" s="182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4"/>
      <c r="ES44" s="53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5"/>
    </row>
    <row r="45" spans="1:161" s="1" customFormat="1" ht="10.5" customHeight="1">
      <c r="A45" s="188" t="s">
        <v>62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7"/>
      <c r="BX45" s="41" t="s">
        <v>63</v>
      </c>
      <c r="BY45" s="42"/>
      <c r="BZ45" s="42"/>
      <c r="CA45" s="42"/>
      <c r="CB45" s="42"/>
      <c r="CC45" s="42"/>
      <c r="CD45" s="42"/>
      <c r="CE45" s="43"/>
      <c r="CF45" s="44" t="s">
        <v>59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4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3">
        <v>0</v>
      </c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5"/>
      <c r="DS45" s="33">
        <v>0</v>
      </c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5"/>
      <c r="EF45" s="33">
        <v>0</v>
      </c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6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8"/>
    </row>
    <row r="46" spans="1:161" s="1" customFormat="1" ht="10.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7"/>
      <c r="BX46" s="58"/>
      <c r="BY46" s="59"/>
      <c r="BZ46" s="59"/>
      <c r="CA46" s="59"/>
      <c r="CB46" s="59"/>
      <c r="CC46" s="59"/>
      <c r="CD46" s="59"/>
      <c r="CE46" s="60"/>
      <c r="CF46" s="61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3"/>
      <c r="CS46" s="61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3"/>
      <c r="DF46" s="182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4"/>
      <c r="DS46" s="182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4"/>
      <c r="EF46" s="182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4"/>
      <c r="ES46" s="53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5"/>
    </row>
    <row r="47" spans="1:161" s="1" customFormat="1" ht="12.75" customHeight="1">
      <c r="A47" s="171" t="s">
        <v>217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3"/>
      <c r="BX47" s="41" t="s">
        <v>239</v>
      </c>
      <c r="BY47" s="42"/>
      <c r="BZ47" s="42"/>
      <c r="CA47" s="42"/>
      <c r="CB47" s="42"/>
      <c r="CC47" s="42"/>
      <c r="CD47" s="42"/>
      <c r="CE47" s="43"/>
      <c r="CF47" s="44" t="s">
        <v>37</v>
      </c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6"/>
      <c r="CS47" s="44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6"/>
      <c r="DF47" s="33">
        <v>0</v>
      </c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5"/>
      <c r="DS47" s="33">
        <v>0</v>
      </c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5"/>
      <c r="EF47" s="33">
        <v>0</v>
      </c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6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8"/>
    </row>
    <row r="48" spans="1:161" s="1" customFormat="1" ht="33.75" customHeight="1" thickBot="1">
      <c r="A48" s="39" t="s">
        <v>64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198" t="s">
        <v>240</v>
      </c>
      <c r="BY48" s="199"/>
      <c r="BZ48" s="199"/>
      <c r="CA48" s="199"/>
      <c r="CB48" s="199"/>
      <c r="CC48" s="199"/>
      <c r="CD48" s="199"/>
      <c r="CE48" s="200"/>
      <c r="CF48" s="201" t="s">
        <v>65</v>
      </c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202"/>
      <c r="CS48" s="20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202"/>
      <c r="DF48" s="192">
        <v>0</v>
      </c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4"/>
      <c r="DS48" s="192">
        <v>0</v>
      </c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4"/>
      <c r="EF48" s="192">
        <v>0</v>
      </c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4"/>
      <c r="ES48" s="195" t="s">
        <v>37</v>
      </c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7"/>
    </row>
    <row r="49" spans="1:161" s="1" customFormat="1" ht="10.5" customHeight="1">
      <c r="A49" s="149" t="s">
        <v>66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203" t="s">
        <v>67</v>
      </c>
      <c r="BY49" s="204"/>
      <c r="BZ49" s="204"/>
      <c r="CA49" s="204"/>
      <c r="CB49" s="204"/>
      <c r="CC49" s="204"/>
      <c r="CD49" s="204"/>
      <c r="CE49" s="205"/>
      <c r="CF49" s="206" t="s">
        <v>37</v>
      </c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8"/>
      <c r="CS49" s="61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3"/>
      <c r="DF49" s="189">
        <f>DF50+DF67+DF71+DF77</f>
        <v>1773988.87</v>
      </c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1"/>
      <c r="DS49" s="189">
        <f>DS50+DS67+DS71+DS77</f>
        <v>1439700</v>
      </c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1"/>
      <c r="EF49" s="189">
        <f>EF50+EF67+EF71+EF77</f>
        <v>1440000</v>
      </c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1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5"/>
    </row>
    <row r="50" spans="1:161" s="1" customFormat="1" ht="22.5" customHeight="1">
      <c r="A50" s="209" t="s">
        <v>68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41" t="s">
        <v>69</v>
      </c>
      <c r="BY50" s="42"/>
      <c r="BZ50" s="42"/>
      <c r="CA50" s="42"/>
      <c r="CB50" s="42"/>
      <c r="CC50" s="42"/>
      <c r="CD50" s="42"/>
      <c r="CE50" s="43"/>
      <c r="CF50" s="44" t="s">
        <v>37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4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146">
        <f>DF51+DF54</f>
        <v>1349200</v>
      </c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2"/>
      <c r="DS50" s="146">
        <f>DS51+DS54</f>
        <v>1349200</v>
      </c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2"/>
      <c r="EF50" s="146">
        <f>EF51+EF54</f>
        <v>1349000</v>
      </c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2"/>
      <c r="ES50" s="36" t="s">
        <v>37</v>
      </c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8"/>
    </row>
    <row r="51" spans="1:161" s="1" customFormat="1" ht="22.5" customHeight="1">
      <c r="A51" s="39" t="s">
        <v>70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1" t="s">
        <v>71</v>
      </c>
      <c r="BY51" s="42"/>
      <c r="BZ51" s="42"/>
      <c r="CA51" s="42"/>
      <c r="CB51" s="42"/>
      <c r="CC51" s="42"/>
      <c r="CD51" s="42"/>
      <c r="CE51" s="43"/>
      <c r="CF51" s="44" t="s">
        <v>72</v>
      </c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6"/>
      <c r="CS51" s="44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  <c r="DF51" s="47">
        <v>1036200</v>
      </c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9"/>
      <c r="DS51" s="47">
        <v>1036200</v>
      </c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9"/>
      <c r="EF51" s="47">
        <v>1036000</v>
      </c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9"/>
      <c r="ES51" s="36" t="s">
        <v>37</v>
      </c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8"/>
    </row>
    <row r="52" spans="1:161" s="1" customFormat="1" ht="10.5" customHeight="1">
      <c r="A52" s="188" t="s">
        <v>73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7"/>
      <c r="BX52" s="41" t="s">
        <v>74</v>
      </c>
      <c r="BY52" s="42"/>
      <c r="BZ52" s="42"/>
      <c r="CA52" s="42"/>
      <c r="CB52" s="42"/>
      <c r="CC52" s="42"/>
      <c r="CD52" s="42"/>
      <c r="CE52" s="43"/>
      <c r="CF52" s="44" t="s">
        <v>75</v>
      </c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6"/>
      <c r="CS52" s="44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  <c r="DF52" s="33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5"/>
      <c r="DS52" s="33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5"/>
      <c r="EF52" s="33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6" t="s">
        <v>37</v>
      </c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8"/>
    </row>
    <row r="53" spans="1:161" s="11" customFormat="1" ht="22.5" customHeight="1">
      <c r="A53" s="69" t="s">
        <v>76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41" t="s">
        <v>77</v>
      </c>
      <c r="BY53" s="42"/>
      <c r="BZ53" s="42"/>
      <c r="CA53" s="42"/>
      <c r="CB53" s="42"/>
      <c r="CC53" s="42"/>
      <c r="CD53" s="42"/>
      <c r="CE53" s="43"/>
      <c r="CF53" s="216" t="s">
        <v>78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3"/>
      <c r="CS53" s="216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213">
        <v>0</v>
      </c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5"/>
      <c r="DS53" s="213">
        <v>0</v>
      </c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5"/>
      <c r="EF53" s="213">
        <v>0</v>
      </c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5"/>
      <c r="ES53" s="220" t="s">
        <v>37</v>
      </c>
      <c r="ET53" s="221"/>
      <c r="EU53" s="221"/>
      <c r="EV53" s="221"/>
      <c r="EW53" s="221"/>
      <c r="EX53" s="221"/>
      <c r="EY53" s="221"/>
      <c r="EZ53" s="221"/>
      <c r="FA53" s="221"/>
      <c r="FB53" s="221"/>
      <c r="FC53" s="221"/>
      <c r="FD53" s="221"/>
      <c r="FE53" s="222"/>
    </row>
    <row r="54" spans="1:161" s="11" customFormat="1" ht="22.5" customHeight="1">
      <c r="A54" s="69" t="s">
        <v>79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41" t="s">
        <v>80</v>
      </c>
      <c r="BY54" s="42"/>
      <c r="BZ54" s="42"/>
      <c r="CA54" s="42"/>
      <c r="CB54" s="42"/>
      <c r="CC54" s="42"/>
      <c r="CD54" s="42"/>
      <c r="CE54" s="43"/>
      <c r="CF54" s="216" t="s">
        <v>81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3"/>
      <c r="CS54" s="216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217">
        <v>313000</v>
      </c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9"/>
      <c r="DS54" s="217">
        <v>313000</v>
      </c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9"/>
      <c r="EF54" s="217">
        <v>313000</v>
      </c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9"/>
      <c r="ES54" s="220" t="s">
        <v>37</v>
      </c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2"/>
    </row>
    <row r="55" spans="1:161" s="11" customFormat="1" ht="22.5" customHeight="1">
      <c r="A55" s="223" t="s">
        <v>82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68" t="s">
        <v>83</v>
      </c>
      <c r="BY55" s="68"/>
      <c r="BZ55" s="68"/>
      <c r="CA55" s="68"/>
      <c r="CB55" s="68"/>
      <c r="CC55" s="68"/>
      <c r="CD55" s="68"/>
      <c r="CE55" s="68"/>
      <c r="CF55" s="68" t="s">
        <v>81</v>
      </c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4">
        <v>313000</v>
      </c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>
        <v>313000</v>
      </c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>
        <v>313000</v>
      </c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 t="s">
        <v>37</v>
      </c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</row>
    <row r="56" spans="1:161" s="11" customFormat="1" ht="10.5" customHeight="1">
      <c r="A56" s="66" t="s">
        <v>84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8" t="s">
        <v>85</v>
      </c>
      <c r="BY56" s="68"/>
      <c r="BZ56" s="68"/>
      <c r="CA56" s="68"/>
      <c r="CB56" s="68"/>
      <c r="CC56" s="68"/>
      <c r="CD56" s="68"/>
      <c r="CE56" s="68"/>
      <c r="CF56" s="68" t="s">
        <v>81</v>
      </c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4"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 t="s">
        <v>37</v>
      </c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</row>
    <row r="57" spans="1:161" s="11" customFormat="1" ht="22.5" customHeight="1">
      <c r="A57" s="69" t="s">
        <v>241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68" t="s">
        <v>242</v>
      </c>
      <c r="BY57" s="68"/>
      <c r="BZ57" s="68"/>
      <c r="CA57" s="68"/>
      <c r="CB57" s="68"/>
      <c r="CC57" s="68"/>
      <c r="CD57" s="68"/>
      <c r="CE57" s="68"/>
      <c r="CF57" s="68" t="s">
        <v>243</v>
      </c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4">
        <v>0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>
        <v>0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>
        <v>0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 t="s">
        <v>37</v>
      </c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</row>
    <row r="58" spans="1:161" s="11" customFormat="1" ht="22.5" customHeight="1">
      <c r="A58" s="69" t="s">
        <v>244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68" t="s">
        <v>245</v>
      </c>
      <c r="BY58" s="68"/>
      <c r="BZ58" s="68"/>
      <c r="CA58" s="68"/>
      <c r="CB58" s="68"/>
      <c r="CC58" s="68"/>
      <c r="CD58" s="68"/>
      <c r="CE58" s="68"/>
      <c r="CF58" s="68" t="s">
        <v>246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4">
        <v>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>
        <v>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>
        <v>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 t="s">
        <v>37</v>
      </c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</row>
    <row r="59" spans="1:161" s="11" customFormat="1" ht="10.5" customHeight="1">
      <c r="A59" s="66" t="s">
        <v>247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8" t="s">
        <v>248</v>
      </c>
      <c r="BY59" s="68"/>
      <c r="BZ59" s="68"/>
      <c r="CA59" s="68"/>
      <c r="CB59" s="68"/>
      <c r="CC59" s="68"/>
      <c r="CD59" s="68"/>
      <c r="CE59" s="68"/>
      <c r="CF59" s="68" t="s">
        <v>249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4">
        <v>0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>
        <v>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>
        <v>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 t="s">
        <v>37</v>
      </c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</row>
    <row r="60" spans="1:161" s="11" customFormat="1" ht="10.5" customHeight="1">
      <c r="A60" s="66" t="s">
        <v>250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8" t="s">
        <v>251</v>
      </c>
      <c r="BY60" s="68"/>
      <c r="BZ60" s="68"/>
      <c r="CA60" s="68"/>
      <c r="CB60" s="68"/>
      <c r="CC60" s="68"/>
      <c r="CD60" s="68"/>
      <c r="CE60" s="68"/>
      <c r="CF60" s="68" t="s">
        <v>249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4">
        <v>0</v>
      </c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>
        <v>0</v>
      </c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>
        <v>0</v>
      </c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 t="s">
        <v>37</v>
      </c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</row>
    <row r="61" spans="1:161" s="1" customFormat="1" ht="10.5" customHeight="1">
      <c r="A61" s="144" t="s">
        <v>86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58" t="s">
        <v>87</v>
      </c>
      <c r="BY61" s="59"/>
      <c r="BZ61" s="59"/>
      <c r="CA61" s="59"/>
      <c r="CB61" s="59"/>
      <c r="CC61" s="59"/>
      <c r="CD61" s="59"/>
      <c r="CE61" s="60"/>
      <c r="CF61" s="61" t="s">
        <v>88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3"/>
      <c r="CS61" s="61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3"/>
      <c r="DF61" s="182">
        <v>0</v>
      </c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4"/>
      <c r="DS61" s="182">
        <v>0</v>
      </c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4"/>
      <c r="EF61" s="182">
        <v>0</v>
      </c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4"/>
      <c r="ES61" s="53" t="s">
        <v>37</v>
      </c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5"/>
    </row>
    <row r="62" spans="1:161" s="1" customFormat="1" ht="21.75" customHeight="1">
      <c r="A62" s="39" t="s">
        <v>89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1" t="s">
        <v>90</v>
      </c>
      <c r="BY62" s="42"/>
      <c r="BZ62" s="42"/>
      <c r="CA62" s="42"/>
      <c r="CB62" s="42"/>
      <c r="CC62" s="42"/>
      <c r="CD62" s="42"/>
      <c r="CE62" s="43"/>
      <c r="CF62" s="44" t="s">
        <v>91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4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3">
        <v>0</v>
      </c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5"/>
      <c r="DS62" s="33">
        <v>0</v>
      </c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5"/>
      <c r="EF62" s="33">
        <v>0</v>
      </c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6" t="s">
        <v>37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8"/>
    </row>
    <row r="63" spans="1:161" s="1" customFormat="1" ht="33.75" customHeight="1">
      <c r="A63" s="225" t="s">
        <v>92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41" t="s">
        <v>93</v>
      </c>
      <c r="BY63" s="42"/>
      <c r="BZ63" s="42"/>
      <c r="CA63" s="42"/>
      <c r="CB63" s="42"/>
      <c r="CC63" s="42"/>
      <c r="CD63" s="42"/>
      <c r="CE63" s="43"/>
      <c r="CF63" s="44" t="s">
        <v>94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4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33">
        <v>0</v>
      </c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5"/>
      <c r="DS63" s="33">
        <v>0</v>
      </c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5"/>
      <c r="EF63" s="33">
        <v>0</v>
      </c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5"/>
      <c r="ES63" s="36" t="s">
        <v>37</v>
      </c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8"/>
    </row>
    <row r="64" spans="1:161" s="1" customFormat="1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1" t="s">
        <v>96</v>
      </c>
      <c r="BY64" s="42"/>
      <c r="BZ64" s="42"/>
      <c r="CA64" s="42"/>
      <c r="CB64" s="42"/>
      <c r="CC64" s="42"/>
      <c r="CD64" s="42"/>
      <c r="CE64" s="43"/>
      <c r="CF64" s="44" t="s">
        <v>97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6"/>
      <c r="CS64" s="44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  <c r="DF64" s="33">
        <v>0</v>
      </c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5"/>
      <c r="DS64" s="33">
        <v>0</v>
      </c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5"/>
      <c r="EF64" s="33">
        <v>0</v>
      </c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5"/>
      <c r="ES64" s="36" t="s">
        <v>37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8"/>
    </row>
    <row r="65" spans="1:161" s="1" customFormat="1" ht="33.75" customHeight="1">
      <c r="A65" s="39" t="s">
        <v>98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227"/>
      <c r="BX65" s="41" t="s">
        <v>99</v>
      </c>
      <c r="BY65" s="42"/>
      <c r="BZ65" s="42"/>
      <c r="CA65" s="42"/>
      <c r="CB65" s="42"/>
      <c r="CC65" s="42"/>
      <c r="CD65" s="42"/>
      <c r="CE65" s="43"/>
      <c r="CF65" s="44" t="s">
        <v>100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4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3">
        <v>0</v>
      </c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5"/>
      <c r="DS65" s="33">
        <v>0</v>
      </c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5"/>
      <c r="EF65" s="33">
        <v>0</v>
      </c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5"/>
      <c r="ES65" s="36" t="s">
        <v>37</v>
      </c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8"/>
    </row>
    <row r="66" spans="1:161" s="1" customFormat="1" ht="10.5" customHeight="1">
      <c r="A66" s="39" t="s">
        <v>101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 t="s">
        <v>102</v>
      </c>
      <c r="BY66" s="42"/>
      <c r="BZ66" s="42"/>
      <c r="CA66" s="42"/>
      <c r="CB66" s="42"/>
      <c r="CC66" s="42"/>
      <c r="CD66" s="42"/>
      <c r="CE66" s="43"/>
      <c r="CF66" s="44" t="s">
        <v>103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4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3">
        <v>0</v>
      </c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5"/>
      <c r="DS66" s="33">
        <v>0</v>
      </c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5"/>
      <c r="EF66" s="33">
        <v>0</v>
      </c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6" t="s">
        <v>37</v>
      </c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8"/>
    </row>
    <row r="67" spans="1:161" s="1" customFormat="1" ht="10.5" customHeight="1">
      <c r="A67" s="144" t="s">
        <v>104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41" t="s">
        <v>105</v>
      </c>
      <c r="BY67" s="42"/>
      <c r="BZ67" s="42"/>
      <c r="CA67" s="42"/>
      <c r="CB67" s="42"/>
      <c r="CC67" s="42"/>
      <c r="CD67" s="42"/>
      <c r="CE67" s="43"/>
      <c r="CF67" s="44" t="s">
        <v>106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6"/>
      <c r="CS67" s="44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6"/>
      <c r="DF67" s="146">
        <v>4000</v>
      </c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2"/>
      <c r="DS67" s="146">
        <v>3500</v>
      </c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2"/>
      <c r="EF67" s="146">
        <f>EF68+EF69+EF70</f>
        <v>4000</v>
      </c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2"/>
      <c r="ES67" s="36" t="s">
        <v>37</v>
      </c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8"/>
    </row>
    <row r="68" spans="1:161" s="1" customFormat="1" ht="21.75" customHeight="1">
      <c r="A68" s="39" t="s">
        <v>107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1" t="s">
        <v>108</v>
      </c>
      <c r="BY68" s="42"/>
      <c r="BZ68" s="42"/>
      <c r="CA68" s="42"/>
      <c r="CB68" s="42"/>
      <c r="CC68" s="42"/>
      <c r="CD68" s="42"/>
      <c r="CE68" s="43"/>
      <c r="CF68" s="44" t="s">
        <v>109</v>
      </c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6"/>
      <c r="CS68" s="44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6"/>
      <c r="DF68" s="33">
        <v>4000</v>
      </c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5"/>
      <c r="DS68" s="33">
        <v>4000</v>
      </c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5"/>
      <c r="EF68" s="33">
        <v>4000</v>
      </c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5"/>
      <c r="ES68" s="36" t="s">
        <v>37</v>
      </c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8"/>
    </row>
    <row r="69" spans="1:161" s="1" customFormat="1" ht="21.75" customHeight="1">
      <c r="A69" s="39" t="s">
        <v>110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 t="s">
        <v>111</v>
      </c>
      <c r="BY69" s="42"/>
      <c r="BZ69" s="42"/>
      <c r="CA69" s="42"/>
      <c r="CB69" s="42"/>
      <c r="CC69" s="42"/>
      <c r="CD69" s="42"/>
      <c r="CE69" s="43"/>
      <c r="CF69" s="44" t="s">
        <v>112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4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3">
        <v>0</v>
      </c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5"/>
      <c r="DS69" s="33">
        <v>0</v>
      </c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5"/>
      <c r="EF69" s="33">
        <v>0</v>
      </c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5"/>
      <c r="ES69" s="36" t="s">
        <v>37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8"/>
    </row>
    <row r="70" spans="1:161" s="1" customFormat="1" ht="10.5" customHeight="1">
      <c r="A70" s="39" t="s">
        <v>113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1" t="s">
        <v>114</v>
      </c>
      <c r="BY70" s="42"/>
      <c r="BZ70" s="42"/>
      <c r="CA70" s="42"/>
      <c r="CB70" s="42"/>
      <c r="CC70" s="42"/>
      <c r="CD70" s="42"/>
      <c r="CE70" s="43"/>
      <c r="CF70" s="44" t="s">
        <v>115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4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3">
        <v>0</v>
      </c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5"/>
      <c r="DS70" s="33">
        <v>0</v>
      </c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5"/>
      <c r="EF70" s="33">
        <v>0</v>
      </c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5"/>
      <c r="ES70" s="36" t="s">
        <v>37</v>
      </c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8"/>
    </row>
    <row r="71" spans="1:161" s="1" customFormat="1" ht="10.5" customHeight="1">
      <c r="A71" s="144" t="s">
        <v>116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41" t="s">
        <v>117</v>
      </c>
      <c r="BY71" s="42"/>
      <c r="BZ71" s="42"/>
      <c r="CA71" s="42"/>
      <c r="CB71" s="42"/>
      <c r="CC71" s="42"/>
      <c r="CD71" s="42"/>
      <c r="CE71" s="43"/>
      <c r="CF71" s="44" t="s">
        <v>37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4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146">
        <f>DF72+DF73+DF74</f>
        <v>0</v>
      </c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2"/>
      <c r="DS71" s="146">
        <f>DS72+DS73+DS74</f>
        <v>0</v>
      </c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2"/>
      <c r="EF71" s="146">
        <f>EF72+EF73+EF74</f>
        <v>0</v>
      </c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2"/>
      <c r="ES71" s="36" t="s">
        <v>37</v>
      </c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8"/>
    </row>
    <row r="72" spans="1:161" s="1" customFormat="1" ht="21.75" customHeight="1">
      <c r="A72" s="39" t="s">
        <v>118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1" t="s">
        <v>119</v>
      </c>
      <c r="BY72" s="42"/>
      <c r="BZ72" s="42"/>
      <c r="CA72" s="42"/>
      <c r="CB72" s="42"/>
      <c r="CC72" s="42"/>
      <c r="CD72" s="42"/>
      <c r="CE72" s="43"/>
      <c r="CF72" s="44" t="s">
        <v>120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4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33">
        <v>0</v>
      </c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5"/>
      <c r="DS72" s="33">
        <v>0</v>
      </c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5"/>
      <c r="EF72" s="33">
        <v>0</v>
      </c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5"/>
      <c r="ES72" s="36" t="s">
        <v>37</v>
      </c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8"/>
    </row>
    <row r="73" spans="1:161" s="1" customFormat="1" ht="21.75" customHeight="1">
      <c r="A73" s="39" t="s">
        <v>254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1" t="s">
        <v>252</v>
      </c>
      <c r="BY73" s="42"/>
      <c r="BZ73" s="42"/>
      <c r="CA73" s="42"/>
      <c r="CB73" s="42"/>
      <c r="CC73" s="42"/>
      <c r="CD73" s="42"/>
      <c r="CE73" s="43"/>
      <c r="CF73" s="44" t="s">
        <v>253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4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3">
        <v>0</v>
      </c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5"/>
      <c r="DS73" s="33">
        <v>0</v>
      </c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5"/>
      <c r="EF73" s="33">
        <v>0</v>
      </c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5"/>
      <c r="ES73" s="36" t="s">
        <v>37</v>
      </c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8"/>
    </row>
    <row r="74" spans="1:161" s="1" customFormat="1" ht="21.75" customHeight="1">
      <c r="A74" s="39" t="s">
        <v>255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1" t="s">
        <v>256</v>
      </c>
      <c r="BY74" s="42"/>
      <c r="BZ74" s="42"/>
      <c r="CA74" s="42"/>
      <c r="CB74" s="42"/>
      <c r="CC74" s="42"/>
      <c r="CD74" s="42"/>
      <c r="CE74" s="43"/>
      <c r="CF74" s="44" t="s">
        <v>257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4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3">
        <v>0</v>
      </c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5"/>
      <c r="DS74" s="33">
        <v>0</v>
      </c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5"/>
      <c r="EF74" s="33">
        <v>0</v>
      </c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5"/>
      <c r="ES74" s="36" t="s">
        <v>37</v>
      </c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8"/>
    </row>
    <row r="75" spans="1:161" s="1" customFormat="1" ht="10.5" customHeight="1">
      <c r="A75" s="144" t="s">
        <v>121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41" t="s">
        <v>122</v>
      </c>
      <c r="BY75" s="42"/>
      <c r="BZ75" s="42"/>
      <c r="CA75" s="42"/>
      <c r="CB75" s="42"/>
      <c r="CC75" s="42"/>
      <c r="CD75" s="42"/>
      <c r="CE75" s="43"/>
      <c r="CF75" s="44" t="s">
        <v>37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4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146">
        <f>DF76</f>
        <v>0</v>
      </c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2"/>
      <c r="DS75" s="146">
        <f>DS76</f>
        <v>0</v>
      </c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2"/>
      <c r="EF75" s="146">
        <f>EF76</f>
        <v>0</v>
      </c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2"/>
      <c r="ES75" s="36" t="s">
        <v>37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8"/>
    </row>
    <row r="76" spans="1:161" s="1" customFormat="1" ht="21.75" customHeight="1">
      <c r="A76" s="39" t="s">
        <v>123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1" t="s">
        <v>124</v>
      </c>
      <c r="BY76" s="42"/>
      <c r="BZ76" s="42"/>
      <c r="CA76" s="42"/>
      <c r="CB76" s="42"/>
      <c r="CC76" s="42"/>
      <c r="CD76" s="42"/>
      <c r="CE76" s="43"/>
      <c r="CF76" s="44" t="s">
        <v>125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4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3">
        <v>0</v>
      </c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5"/>
      <c r="DS76" s="33">
        <v>0</v>
      </c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5"/>
      <c r="EF76" s="33">
        <v>0</v>
      </c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5"/>
      <c r="ES76" s="36" t="s">
        <v>37</v>
      </c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8"/>
    </row>
    <row r="77" spans="1:161" s="1" customFormat="1" ht="12.75" customHeight="1">
      <c r="A77" s="144" t="s">
        <v>218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41" t="s">
        <v>126</v>
      </c>
      <c r="BY77" s="42"/>
      <c r="BZ77" s="42"/>
      <c r="CA77" s="42"/>
      <c r="CB77" s="42"/>
      <c r="CC77" s="42"/>
      <c r="CD77" s="42"/>
      <c r="CE77" s="43"/>
      <c r="CF77" s="44" t="s">
        <v>37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4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146">
        <f>DF81</f>
        <v>420788.87</v>
      </c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2"/>
      <c r="DS77" s="146">
        <f>DS81</f>
        <v>87000</v>
      </c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2"/>
      <c r="EF77" s="146">
        <f>EF81</f>
        <v>87000</v>
      </c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2"/>
      <c r="ES77" s="36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8"/>
    </row>
    <row r="78" spans="1:161" s="1" customFormat="1" ht="21.75" customHeight="1">
      <c r="A78" s="39" t="s">
        <v>127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1" t="s">
        <v>128</v>
      </c>
      <c r="BY78" s="42"/>
      <c r="BZ78" s="42"/>
      <c r="CA78" s="42"/>
      <c r="CB78" s="42"/>
      <c r="CC78" s="42"/>
      <c r="CD78" s="42"/>
      <c r="CE78" s="43"/>
      <c r="CF78" s="44" t="s">
        <v>129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4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33">
        <v>0</v>
      </c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5"/>
      <c r="DS78" s="33">
        <v>0</v>
      </c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5"/>
      <c r="EF78" s="33">
        <v>0</v>
      </c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5"/>
      <c r="ES78" s="36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8"/>
    </row>
    <row r="79" spans="1:161" s="1" customFormat="1" ht="10.5" customHeight="1" thickBot="1">
      <c r="A79" s="39" t="s">
        <v>130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159" t="s">
        <v>131</v>
      </c>
      <c r="BY79" s="160"/>
      <c r="BZ79" s="160"/>
      <c r="CA79" s="160"/>
      <c r="CB79" s="160"/>
      <c r="CC79" s="160"/>
      <c r="CD79" s="160"/>
      <c r="CE79" s="161"/>
      <c r="CF79" s="165" t="s">
        <v>132</v>
      </c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7"/>
      <c r="CS79" s="165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7"/>
      <c r="DF79" s="179">
        <v>0</v>
      </c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1"/>
      <c r="DS79" s="179">
        <v>0</v>
      </c>
      <c r="DT79" s="180"/>
      <c r="DU79" s="180"/>
      <c r="DV79" s="180"/>
      <c r="DW79" s="180"/>
      <c r="DX79" s="180"/>
      <c r="DY79" s="180"/>
      <c r="DZ79" s="180"/>
      <c r="EA79" s="180"/>
      <c r="EB79" s="180"/>
      <c r="EC79" s="180"/>
      <c r="ED79" s="180"/>
      <c r="EE79" s="181"/>
      <c r="EF79" s="179">
        <v>0</v>
      </c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1"/>
      <c r="ES79" s="150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74"/>
    </row>
    <row r="80" spans="1:161" s="1" customFormat="1" ht="21.75" customHeight="1">
      <c r="A80" s="39" t="s">
        <v>133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115" t="s">
        <v>134</v>
      </c>
      <c r="BY80" s="116"/>
      <c r="BZ80" s="116"/>
      <c r="CA80" s="116"/>
      <c r="CB80" s="116"/>
      <c r="CC80" s="116"/>
      <c r="CD80" s="116"/>
      <c r="CE80" s="117"/>
      <c r="CF80" s="118" t="s">
        <v>135</v>
      </c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20"/>
      <c r="CS80" s="118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20"/>
      <c r="DF80" s="108">
        <v>0</v>
      </c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10"/>
      <c r="DS80" s="108">
        <v>0</v>
      </c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10"/>
      <c r="EF80" s="108">
        <v>0</v>
      </c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10"/>
      <c r="ES80" s="111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3"/>
    </row>
    <row r="81" spans="1:161" s="1" customFormat="1" ht="11.25" customHeight="1">
      <c r="A81" s="188" t="s">
        <v>136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7"/>
      <c r="BX81" s="58" t="s">
        <v>137</v>
      </c>
      <c r="BY81" s="59"/>
      <c r="BZ81" s="59"/>
      <c r="CA81" s="59"/>
      <c r="CB81" s="59"/>
      <c r="CC81" s="59"/>
      <c r="CD81" s="59"/>
      <c r="CE81" s="60"/>
      <c r="CF81" s="61" t="s">
        <v>285</v>
      </c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3"/>
      <c r="CS81" s="61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3"/>
      <c r="DF81" s="50">
        <f>DF84+DF85+DF86+DF87+DF88+DF89+DF90+DF83</f>
        <v>420788.87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2"/>
      <c r="DS81" s="50">
        <f>DS84+DS85+DS86+DS87+DS88+DS89+DS90</f>
        <v>87000</v>
      </c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2"/>
      <c r="EF81" s="50">
        <f>EF84+EF85+EF86+EF87+EF88+EF89+EF90</f>
        <v>87000</v>
      </c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2"/>
      <c r="ES81" s="53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5"/>
    </row>
    <row r="82" spans="1:161" s="1" customFormat="1" ht="11.25" customHeight="1">
      <c r="A82" s="228" t="s">
        <v>288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58" t="s">
        <v>137</v>
      </c>
      <c r="BY82" s="59"/>
      <c r="BZ82" s="59"/>
      <c r="CA82" s="59"/>
      <c r="CB82" s="59"/>
      <c r="CC82" s="59"/>
      <c r="CD82" s="59"/>
      <c r="CE82" s="60"/>
      <c r="CF82" s="61" t="s">
        <v>285</v>
      </c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3"/>
      <c r="CS82" s="61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3"/>
      <c r="DF82" s="50">
        <v>0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2"/>
      <c r="DS82" s="50">
        <v>0</v>
      </c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2"/>
      <c r="EF82" s="50">
        <v>0</v>
      </c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2"/>
      <c r="ES82" s="53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5"/>
    </row>
    <row r="83" spans="1:161" s="1" customFormat="1" ht="11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 t="s">
        <v>289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26"/>
      <c r="BY83" s="27"/>
      <c r="BZ83" s="27"/>
      <c r="CA83" s="27"/>
      <c r="CB83" s="27"/>
      <c r="CC83" s="27"/>
      <c r="CD83" s="27"/>
      <c r="CE83" s="28"/>
      <c r="CF83" s="29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1"/>
      <c r="CS83" s="29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1"/>
      <c r="DF83" s="47">
        <v>6000</v>
      </c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9"/>
      <c r="DS83" s="20"/>
      <c r="DT83" s="21"/>
      <c r="DU83" s="21"/>
      <c r="DV83" s="21"/>
      <c r="DW83" s="21"/>
      <c r="DX83" s="21"/>
      <c r="DY83" s="21"/>
      <c r="DZ83" s="21"/>
      <c r="EA83" s="21">
        <v>0</v>
      </c>
      <c r="EB83" s="21"/>
      <c r="EC83" s="21"/>
      <c r="ED83" s="21"/>
      <c r="EE83" s="22"/>
      <c r="EF83" s="20"/>
      <c r="EG83" s="21"/>
      <c r="EH83" s="21"/>
      <c r="EI83" s="21"/>
      <c r="EJ83" s="21"/>
      <c r="EK83" s="21"/>
      <c r="EL83" s="21"/>
      <c r="EM83" s="21"/>
      <c r="EN83" s="21">
        <v>0</v>
      </c>
      <c r="EO83" s="21"/>
      <c r="EP83" s="21"/>
      <c r="EQ83" s="21"/>
      <c r="ER83" s="22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s="1" customFormat="1" ht="11.25" customHeight="1">
      <c r="A84" s="56" t="s">
        <v>266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7"/>
      <c r="BX84" s="58" t="s">
        <v>137</v>
      </c>
      <c r="BY84" s="59"/>
      <c r="BZ84" s="59"/>
      <c r="CA84" s="59"/>
      <c r="CB84" s="59"/>
      <c r="CC84" s="59"/>
      <c r="CD84" s="59"/>
      <c r="CE84" s="60"/>
      <c r="CF84" s="61" t="s">
        <v>284</v>
      </c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3"/>
      <c r="CS84" s="61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3"/>
      <c r="DF84" s="50">
        <v>1000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2"/>
      <c r="DS84" s="50">
        <v>1000</v>
      </c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2"/>
      <c r="EF84" s="50">
        <v>1000</v>
      </c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2"/>
      <c r="ES84" s="53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5"/>
    </row>
    <row r="85" spans="1:161" s="1" customFormat="1" ht="11.25" customHeight="1">
      <c r="A85" s="56" t="s">
        <v>278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7"/>
      <c r="BX85" s="58" t="s">
        <v>137</v>
      </c>
      <c r="BY85" s="59"/>
      <c r="BZ85" s="59"/>
      <c r="CA85" s="59"/>
      <c r="CB85" s="59"/>
      <c r="CC85" s="59"/>
      <c r="CD85" s="59"/>
      <c r="CE85" s="60"/>
      <c r="CF85" s="61" t="s">
        <v>138</v>
      </c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3"/>
      <c r="CS85" s="61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3"/>
      <c r="DF85" s="50">
        <v>137028.87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2"/>
      <c r="DS85" s="50">
        <v>3000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2"/>
      <c r="EF85" s="50">
        <v>3000</v>
      </c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2"/>
      <c r="ES85" s="53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5"/>
    </row>
    <row r="86" spans="1:161" s="1" customFormat="1" ht="11.25" customHeight="1">
      <c r="A86" s="56" t="s">
        <v>267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7"/>
      <c r="BX86" s="58" t="s">
        <v>137</v>
      </c>
      <c r="BY86" s="59"/>
      <c r="BZ86" s="59"/>
      <c r="CA86" s="59"/>
      <c r="CB86" s="59"/>
      <c r="CC86" s="59"/>
      <c r="CD86" s="59"/>
      <c r="CE86" s="60"/>
      <c r="CF86" s="61" t="s">
        <v>138</v>
      </c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3"/>
      <c r="CS86" s="61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3"/>
      <c r="DF86" s="50">
        <v>19600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2"/>
      <c r="DS86" s="50">
        <v>28000</v>
      </c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2"/>
      <c r="EF86" s="50">
        <v>28000</v>
      </c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3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5"/>
    </row>
    <row r="87" spans="1:161" s="1" customFormat="1" ht="11.25" customHeight="1">
      <c r="A87" s="56" t="s">
        <v>268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7"/>
      <c r="BX87" s="58" t="s">
        <v>137</v>
      </c>
      <c r="BY87" s="59"/>
      <c r="BZ87" s="59"/>
      <c r="CA87" s="59"/>
      <c r="CB87" s="59"/>
      <c r="CC87" s="59"/>
      <c r="CD87" s="59"/>
      <c r="CE87" s="60"/>
      <c r="CF87" s="61" t="s">
        <v>138</v>
      </c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3"/>
      <c r="CS87" s="61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3"/>
      <c r="DF87" s="50">
        <v>0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2"/>
      <c r="DS87" s="50">
        <v>0</v>
      </c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2"/>
      <c r="EF87" s="50">
        <v>0</v>
      </c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3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5"/>
    </row>
    <row r="88" spans="1:161" s="1" customFormat="1" ht="11.25" customHeight="1">
      <c r="A88" s="56" t="s">
        <v>269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7"/>
      <c r="BX88" s="58" t="s">
        <v>137</v>
      </c>
      <c r="BY88" s="59"/>
      <c r="BZ88" s="59"/>
      <c r="CA88" s="59"/>
      <c r="CB88" s="59"/>
      <c r="CC88" s="59"/>
      <c r="CD88" s="59"/>
      <c r="CE88" s="60"/>
      <c r="CF88" s="61" t="s">
        <v>138</v>
      </c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3"/>
      <c r="CS88" s="61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3"/>
      <c r="DF88" s="50">
        <v>150160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2"/>
      <c r="DS88" s="50">
        <v>30000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2"/>
      <c r="EF88" s="50">
        <v>30000</v>
      </c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3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5"/>
    </row>
    <row r="89" spans="1:161" s="1" customFormat="1" ht="11.25" customHeight="1">
      <c r="A89" s="56" t="s">
        <v>270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7"/>
      <c r="BX89" s="58" t="s">
        <v>137</v>
      </c>
      <c r="BY89" s="59"/>
      <c r="BZ89" s="59"/>
      <c r="CA89" s="59"/>
      <c r="CB89" s="59"/>
      <c r="CC89" s="59"/>
      <c r="CD89" s="59"/>
      <c r="CE89" s="60"/>
      <c r="CF89" s="61" t="s">
        <v>138</v>
      </c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3"/>
      <c r="CS89" s="61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3"/>
      <c r="DF89" s="50">
        <v>47000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2"/>
      <c r="DS89" s="50">
        <v>0</v>
      </c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2"/>
      <c r="EF89" s="50">
        <v>0</v>
      </c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3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5"/>
    </row>
    <row r="90" spans="1:161" s="1" customFormat="1" ht="11.25" customHeight="1">
      <c r="A90" s="56" t="s">
        <v>271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7"/>
      <c r="BX90" s="58" t="s">
        <v>137</v>
      </c>
      <c r="BY90" s="59"/>
      <c r="BZ90" s="59"/>
      <c r="CA90" s="59"/>
      <c r="CB90" s="59"/>
      <c r="CC90" s="59"/>
      <c r="CD90" s="59"/>
      <c r="CE90" s="60"/>
      <c r="CF90" s="61" t="s">
        <v>138</v>
      </c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3"/>
      <c r="CS90" s="61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3"/>
      <c r="DF90" s="50">
        <v>60000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2"/>
      <c r="DS90" s="50">
        <v>25000</v>
      </c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2"/>
      <c r="EF90" s="50">
        <v>25000</v>
      </c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2"/>
      <c r="ES90" s="53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5"/>
    </row>
    <row r="91" spans="1:161" s="1" customFormat="1" ht="11.25" customHeight="1">
      <c r="A91" s="39" t="s">
        <v>139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1" t="s">
        <v>140</v>
      </c>
      <c r="BY91" s="42"/>
      <c r="BZ91" s="42"/>
      <c r="CA91" s="42"/>
      <c r="CB91" s="42"/>
      <c r="CC91" s="42"/>
      <c r="CD91" s="42"/>
      <c r="CE91" s="43"/>
      <c r="CF91" s="44" t="s">
        <v>141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4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3">
        <v>0</v>
      </c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5"/>
      <c r="DS91" s="33">
        <v>0</v>
      </c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5"/>
      <c r="EF91" s="33">
        <v>0</v>
      </c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5"/>
      <c r="ES91" s="36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8"/>
    </row>
    <row r="92" spans="1:161" s="1" customFormat="1" ht="11.25">
      <c r="A92" s="225" t="s">
        <v>219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41" t="s">
        <v>142</v>
      </c>
      <c r="BY92" s="42"/>
      <c r="BZ92" s="42"/>
      <c r="CA92" s="42"/>
      <c r="CB92" s="42"/>
      <c r="CC92" s="42"/>
      <c r="CD92" s="42"/>
      <c r="CE92" s="43"/>
      <c r="CF92" s="44" t="s">
        <v>143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4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3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5"/>
      <c r="DS92" s="33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5"/>
      <c r="EF92" s="33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5"/>
      <c r="ES92" s="36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8"/>
    </row>
    <row r="93" spans="1:161" s="1" customFormat="1" ht="22.5" customHeight="1">
      <c r="A93" s="225" t="s">
        <v>220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41" t="s">
        <v>144</v>
      </c>
      <c r="BY93" s="42"/>
      <c r="BZ93" s="42"/>
      <c r="CA93" s="42"/>
      <c r="CB93" s="42"/>
      <c r="CC93" s="42"/>
      <c r="CD93" s="42"/>
      <c r="CE93" s="43"/>
      <c r="CF93" s="44" t="s">
        <v>145</v>
      </c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6"/>
      <c r="CS93" s="44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6"/>
      <c r="DF93" s="33">
        <v>0</v>
      </c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5"/>
      <c r="DS93" s="33">
        <v>0</v>
      </c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5"/>
      <c r="EF93" s="33">
        <v>0</v>
      </c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5"/>
      <c r="ES93" s="36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8"/>
    </row>
    <row r="94" spans="1:161" s="1" customFormat="1" ht="12.75" customHeight="1">
      <c r="A94" s="149" t="s">
        <v>221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32" t="s">
        <v>146</v>
      </c>
      <c r="BY94" s="133"/>
      <c r="BZ94" s="133"/>
      <c r="CA94" s="133"/>
      <c r="CB94" s="133"/>
      <c r="CC94" s="133"/>
      <c r="CD94" s="133"/>
      <c r="CE94" s="134"/>
      <c r="CF94" s="135" t="s">
        <v>147</v>
      </c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7"/>
      <c r="CS94" s="44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6"/>
      <c r="DF94" s="146">
        <f>DF95+DF96+DF97</f>
        <v>0</v>
      </c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2"/>
      <c r="DS94" s="146">
        <f>DS95+DS96+DS97</f>
        <v>0</v>
      </c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2"/>
      <c r="EF94" s="146">
        <f>EF95+EF96+EF97</f>
        <v>0</v>
      </c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2"/>
      <c r="ES94" s="36" t="s">
        <v>37</v>
      </c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8"/>
    </row>
    <row r="95" spans="1:161" s="1" customFormat="1" ht="22.5" customHeight="1">
      <c r="A95" s="209" t="s">
        <v>222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41" t="s">
        <v>148</v>
      </c>
      <c r="BY95" s="42"/>
      <c r="BZ95" s="42"/>
      <c r="CA95" s="42"/>
      <c r="CB95" s="42"/>
      <c r="CC95" s="42"/>
      <c r="CD95" s="42"/>
      <c r="CE95" s="43"/>
      <c r="CF95" s="44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6"/>
      <c r="CS95" s="44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6"/>
      <c r="DF95" s="33">
        <v>0</v>
      </c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5"/>
      <c r="DS95" s="33">
        <v>0</v>
      </c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5"/>
      <c r="EF95" s="33">
        <v>0</v>
      </c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5"/>
      <c r="ES95" s="36" t="s">
        <v>37</v>
      </c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8"/>
    </row>
    <row r="96" spans="1:161" s="1" customFormat="1" ht="12.75" customHeight="1">
      <c r="A96" s="209" t="s">
        <v>223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41" t="s">
        <v>149</v>
      </c>
      <c r="BY96" s="42"/>
      <c r="BZ96" s="42"/>
      <c r="CA96" s="42"/>
      <c r="CB96" s="42"/>
      <c r="CC96" s="42"/>
      <c r="CD96" s="42"/>
      <c r="CE96" s="43"/>
      <c r="CF96" s="44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6"/>
      <c r="CS96" s="44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6"/>
      <c r="DF96" s="33">
        <v>0</v>
      </c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5"/>
      <c r="DS96" s="33">
        <v>0</v>
      </c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5"/>
      <c r="EF96" s="33">
        <v>0</v>
      </c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5"/>
      <c r="ES96" s="36" t="s">
        <v>37</v>
      </c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8"/>
    </row>
    <row r="97" spans="1:161" s="1" customFormat="1" ht="12.75" customHeight="1">
      <c r="A97" s="209" t="s">
        <v>224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41" t="s">
        <v>150</v>
      </c>
      <c r="BY97" s="42"/>
      <c r="BZ97" s="42"/>
      <c r="CA97" s="42"/>
      <c r="CB97" s="42"/>
      <c r="CC97" s="42"/>
      <c r="CD97" s="42"/>
      <c r="CE97" s="43"/>
      <c r="CF97" s="44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4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3">
        <v>0</v>
      </c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5"/>
      <c r="DS97" s="33">
        <v>0</v>
      </c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5"/>
      <c r="EF97" s="33">
        <v>0</v>
      </c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5"/>
      <c r="ES97" s="36" t="s">
        <v>37</v>
      </c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8"/>
    </row>
    <row r="98" spans="1:161" s="1" customFormat="1" ht="12.75" customHeight="1">
      <c r="A98" s="149" t="s">
        <v>225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32" t="s">
        <v>151</v>
      </c>
      <c r="BY98" s="133"/>
      <c r="BZ98" s="133"/>
      <c r="CA98" s="133"/>
      <c r="CB98" s="133"/>
      <c r="CC98" s="133"/>
      <c r="CD98" s="133"/>
      <c r="CE98" s="134"/>
      <c r="CF98" s="135" t="s">
        <v>37</v>
      </c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7"/>
      <c r="CS98" s="44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146">
        <f>DF99</f>
        <v>0</v>
      </c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2"/>
      <c r="DS98" s="146">
        <f>DS99</f>
        <v>0</v>
      </c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2"/>
      <c r="EF98" s="146">
        <f>EF99</f>
        <v>0</v>
      </c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2"/>
      <c r="ES98" s="36" t="s">
        <v>37</v>
      </c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8"/>
    </row>
    <row r="99" spans="1:161" s="1" customFormat="1" ht="22.5" customHeight="1">
      <c r="A99" s="209" t="s">
        <v>152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41" t="s">
        <v>153</v>
      </c>
      <c r="BY99" s="42"/>
      <c r="BZ99" s="42"/>
      <c r="CA99" s="42"/>
      <c r="CB99" s="42"/>
      <c r="CC99" s="42"/>
      <c r="CD99" s="42"/>
      <c r="CE99" s="43"/>
      <c r="CF99" s="44" t="s">
        <v>154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4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3">
        <v>0</v>
      </c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5"/>
      <c r="DS99" s="33">
        <v>0</v>
      </c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5"/>
      <c r="EF99" s="33">
        <v>0</v>
      </c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5"/>
      <c r="ES99" s="36" t="s">
        <v>37</v>
      </c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8"/>
    </row>
    <row r="100" spans="1:161" s="1" customFormat="1" ht="11.25" customHeight="1" thickBot="1">
      <c r="A100" s="209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138"/>
      <c r="BY100" s="139"/>
      <c r="BZ100" s="139"/>
      <c r="CA100" s="139"/>
      <c r="CB100" s="139"/>
      <c r="CC100" s="139"/>
      <c r="CD100" s="139"/>
      <c r="CE100" s="202"/>
      <c r="CF100" s="201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202"/>
      <c r="CS100" s="201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202"/>
      <c r="DF100" s="195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229"/>
      <c r="DS100" s="195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229"/>
      <c r="EF100" s="195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229"/>
      <c r="ES100" s="195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7"/>
    </row>
    <row r="101" s="1" customFormat="1" ht="3" customHeight="1"/>
    <row r="102" s="1" customFormat="1" ht="11.25"/>
    <row r="103" s="1" customFormat="1" ht="11.25"/>
    <row r="104" s="1" customFormat="1" ht="11.25"/>
    <row r="105" s="1" customFormat="1" ht="11.25"/>
  </sheetData>
  <sheetProtection/>
  <mergeCells count="629"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  <mergeCell ref="EN6:EQ6"/>
    <mergeCell ref="DS100:EE100"/>
    <mergeCell ref="EF100:ER100"/>
    <mergeCell ref="ES100:FE100"/>
    <mergeCell ref="EF99:ER99"/>
    <mergeCell ref="ER6:EU6"/>
    <mergeCell ref="ES99:FE99"/>
    <mergeCell ref="EF53:ER53"/>
    <mergeCell ref="ES53:FE53"/>
    <mergeCell ref="ES52:FE52"/>
    <mergeCell ref="DF99:DR99"/>
    <mergeCell ref="DS99:EE99"/>
    <mergeCell ref="DF100:DR100"/>
    <mergeCell ref="A99:BW99"/>
    <mergeCell ref="BX99:CE99"/>
    <mergeCell ref="CF99:CR99"/>
    <mergeCell ref="A98:BW98"/>
    <mergeCell ref="BX98:CE98"/>
    <mergeCell ref="CF98:CR98"/>
    <mergeCell ref="CS98:DE98"/>
    <mergeCell ref="A100:BW100"/>
    <mergeCell ref="BX100:CE100"/>
    <mergeCell ref="CF100:CR100"/>
    <mergeCell ref="CS100:DE100"/>
    <mergeCell ref="ES97:FE97"/>
    <mergeCell ref="A97:BW97"/>
    <mergeCell ref="BX97:CE97"/>
    <mergeCell ref="CF97:CR97"/>
    <mergeCell ref="CS97:DE97"/>
    <mergeCell ref="CS99:DE99"/>
    <mergeCell ref="DF98:DR98"/>
    <mergeCell ref="DS98:EE98"/>
    <mergeCell ref="EF98:ER98"/>
    <mergeCell ref="ES98:FE98"/>
    <mergeCell ref="BX96:CE96"/>
    <mergeCell ref="CF96:CR96"/>
    <mergeCell ref="CS96:DE96"/>
    <mergeCell ref="DF97:DR97"/>
    <mergeCell ref="DS97:EE97"/>
    <mergeCell ref="EF97:ER97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4:CE94"/>
    <mergeCell ref="CF94:CR94"/>
    <mergeCell ref="CS94:DE94"/>
    <mergeCell ref="DF95:DR95"/>
    <mergeCell ref="DS95:EE95"/>
    <mergeCell ref="EF95:ER95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2:CE92"/>
    <mergeCell ref="CF92:CR92"/>
    <mergeCell ref="CS92:DE92"/>
    <mergeCell ref="DF93:DR93"/>
    <mergeCell ref="DS93:EE93"/>
    <mergeCell ref="EF93:ER93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A82:BW82"/>
    <mergeCell ref="A87:BW87"/>
    <mergeCell ref="A84:BW84"/>
    <mergeCell ref="DF91:DR91"/>
    <mergeCell ref="DS91:EE91"/>
    <mergeCell ref="EF91:ER91"/>
    <mergeCell ref="A85:BW85"/>
    <mergeCell ref="A86:BW86"/>
    <mergeCell ref="BX82:CE82"/>
    <mergeCell ref="CF82:CR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A53:BW53"/>
    <mergeCell ref="BX53:CE53"/>
    <mergeCell ref="CF53:CR53"/>
    <mergeCell ref="CS53:DE53"/>
    <mergeCell ref="A52:BW52"/>
    <mergeCell ref="BX52:CE52"/>
    <mergeCell ref="CF52:CR52"/>
    <mergeCell ref="CS52:DE52"/>
    <mergeCell ref="DF53:DR53"/>
    <mergeCell ref="DS53:EE53"/>
    <mergeCell ref="EF51:ER51"/>
    <mergeCell ref="ES51:FE51"/>
    <mergeCell ref="CS50:DE50"/>
    <mergeCell ref="DF50:DR50"/>
    <mergeCell ref="DS50:EE50"/>
    <mergeCell ref="DF52:DR52"/>
    <mergeCell ref="DS52:EE52"/>
    <mergeCell ref="EF52:ER52"/>
    <mergeCell ref="ES49:FE49"/>
    <mergeCell ref="A50:BW50"/>
    <mergeCell ref="A51:BW51"/>
    <mergeCell ref="BX50:CE50"/>
    <mergeCell ref="CF50:CR50"/>
    <mergeCell ref="BX51:CE51"/>
    <mergeCell ref="CF51:CR51"/>
    <mergeCell ref="EF50:ER50"/>
    <mergeCell ref="ES50:FE50"/>
    <mergeCell ref="CS51:DE51"/>
    <mergeCell ref="ES48:FE48"/>
    <mergeCell ref="A48:BW48"/>
    <mergeCell ref="BX48:CE48"/>
    <mergeCell ref="CF48:CR48"/>
    <mergeCell ref="CS48:DE48"/>
    <mergeCell ref="A49:BW49"/>
    <mergeCell ref="BX49:CE49"/>
    <mergeCell ref="CF49:CR49"/>
    <mergeCell ref="CS49:DE49"/>
    <mergeCell ref="DF49:DR49"/>
    <mergeCell ref="BX47:CE47"/>
    <mergeCell ref="CF47:CR47"/>
    <mergeCell ref="CS47:DE47"/>
    <mergeCell ref="DF48:DR48"/>
    <mergeCell ref="DS48:EE48"/>
    <mergeCell ref="EF48:ER48"/>
    <mergeCell ref="ES46:FE46"/>
    <mergeCell ref="BX46:CE46"/>
    <mergeCell ref="CF46:CR46"/>
    <mergeCell ref="CS46:DE46"/>
    <mergeCell ref="A46:BW46"/>
    <mergeCell ref="DF47:DR47"/>
    <mergeCell ref="DS47:EE47"/>
    <mergeCell ref="EF47:ER47"/>
    <mergeCell ref="ES47:FE47"/>
    <mergeCell ref="A47:BW47"/>
    <mergeCell ref="CS74:DE74"/>
    <mergeCell ref="DF74:DR74"/>
    <mergeCell ref="DS74:EE74"/>
    <mergeCell ref="DF46:DR46"/>
    <mergeCell ref="DS46:EE46"/>
    <mergeCell ref="EF46:ER46"/>
    <mergeCell ref="DS49:EE49"/>
    <mergeCell ref="EF49:ER49"/>
    <mergeCell ref="DF51:DR51"/>
    <mergeCell ref="DS51:EE51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S39:EE39"/>
    <mergeCell ref="EF39:ER39"/>
    <mergeCell ref="ES39:FE39"/>
    <mergeCell ref="A39:BW39"/>
    <mergeCell ref="BX39:CE39"/>
    <mergeCell ref="CF39:CR39"/>
    <mergeCell ref="CS39:DE39"/>
    <mergeCell ref="A37:BW37"/>
    <mergeCell ref="BX37:CE38"/>
    <mergeCell ref="CF37:CR38"/>
    <mergeCell ref="CS37:DE38"/>
    <mergeCell ref="A38:BW38"/>
    <mergeCell ref="DF39:DR39"/>
    <mergeCell ref="DS36:EE36"/>
    <mergeCell ref="EF36:ER36"/>
    <mergeCell ref="ES36:FE36"/>
    <mergeCell ref="DF37:DR38"/>
    <mergeCell ref="DS37:EE38"/>
    <mergeCell ref="EF37:ER38"/>
    <mergeCell ref="ES37:FE38"/>
    <mergeCell ref="ES33:FE33"/>
    <mergeCell ref="CF33:CR33"/>
    <mergeCell ref="CS33:DE33"/>
    <mergeCell ref="DF33:DR33"/>
    <mergeCell ref="DS33:EE33"/>
    <mergeCell ref="A36:BW36"/>
    <mergeCell ref="BX36:CE36"/>
    <mergeCell ref="CF36:CR36"/>
    <mergeCell ref="CS36:DE36"/>
    <mergeCell ref="DF36:DR36"/>
    <mergeCell ref="CF32:CR32"/>
    <mergeCell ref="CS32:DE32"/>
    <mergeCell ref="ES30:FE31"/>
    <mergeCell ref="DF32:DR32"/>
    <mergeCell ref="DS32:EE32"/>
    <mergeCell ref="EF32:ER32"/>
    <mergeCell ref="ES32:FE32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DF29:DR29"/>
    <mergeCell ref="DS29:EE29"/>
    <mergeCell ref="EF29:ER29"/>
    <mergeCell ref="DF30:DR31"/>
    <mergeCell ref="DS30:EE31"/>
    <mergeCell ref="EF30:ER31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A25:BW25"/>
    <mergeCell ref="BX25:CE25"/>
    <mergeCell ref="CF25:CR25"/>
    <mergeCell ref="CS25:DE25"/>
    <mergeCell ref="DF25:DR25"/>
    <mergeCell ref="DS25:EE25"/>
    <mergeCell ref="EO23:ER23"/>
    <mergeCell ref="EF24:ER24"/>
    <mergeCell ref="DS23:DX23"/>
    <mergeCell ref="DY23:EA23"/>
    <mergeCell ref="EB23:EE23"/>
    <mergeCell ref="DS24:EE2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ES59:FE59"/>
    <mergeCell ref="A58:BW58"/>
    <mergeCell ref="BX58:CE58"/>
    <mergeCell ref="CF58:CR58"/>
    <mergeCell ref="CS58:DE58"/>
    <mergeCell ref="DF58:DR58"/>
    <mergeCell ref="DS58:EE58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CS73:DE73"/>
    <mergeCell ref="DF73:DR73"/>
    <mergeCell ref="DS73:EE73"/>
    <mergeCell ref="EF73:ER73"/>
    <mergeCell ref="ES73:FE73"/>
    <mergeCell ref="A60:BW60"/>
    <mergeCell ref="BX60:CE60"/>
    <mergeCell ref="CF60:CR60"/>
    <mergeCell ref="CS60:DE60"/>
    <mergeCell ref="DF60:DR60"/>
    <mergeCell ref="EF74:ER74"/>
    <mergeCell ref="ES74:FE74"/>
    <mergeCell ref="A74:BW74"/>
    <mergeCell ref="BX74:CE74"/>
    <mergeCell ref="CF74:CR74"/>
    <mergeCell ref="EF60:ER60"/>
    <mergeCell ref="ES60:FE60"/>
    <mergeCell ref="A73:BW73"/>
    <mergeCell ref="BX73:CE73"/>
    <mergeCell ref="CF73:CR73"/>
    <mergeCell ref="CS82:DE82"/>
    <mergeCell ref="DF82:DR82"/>
    <mergeCell ref="BX85:CE85"/>
    <mergeCell ref="CF85:CR85"/>
    <mergeCell ref="CS85:DE85"/>
    <mergeCell ref="DF85:DR85"/>
    <mergeCell ref="DF83:DR83"/>
    <mergeCell ref="DS82:EE82"/>
    <mergeCell ref="EF82:ER82"/>
    <mergeCell ref="ES82:FE82"/>
    <mergeCell ref="BX84:CE84"/>
    <mergeCell ref="CF84:CR84"/>
    <mergeCell ref="CS84:DE84"/>
    <mergeCell ref="DF84:DR84"/>
    <mergeCell ref="DS84:EE84"/>
    <mergeCell ref="EF84:ER84"/>
    <mergeCell ref="ES84:FE84"/>
    <mergeCell ref="ES85:FE85"/>
    <mergeCell ref="BX86:CE86"/>
    <mergeCell ref="CF86:CR86"/>
    <mergeCell ref="CS86:DE86"/>
    <mergeCell ref="DF86:DR86"/>
    <mergeCell ref="DS86:EE86"/>
    <mergeCell ref="EF86:ER86"/>
    <mergeCell ref="ES86:FE86"/>
    <mergeCell ref="CF87:CR87"/>
    <mergeCell ref="CS87:DE87"/>
    <mergeCell ref="DF87:DR87"/>
    <mergeCell ref="DS87:EE87"/>
    <mergeCell ref="EF87:ER87"/>
    <mergeCell ref="DS85:EE85"/>
    <mergeCell ref="EF85:ER85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BX87:CE87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EF35:ER35"/>
    <mergeCell ref="ES35:FE35"/>
    <mergeCell ref="A35:BW35"/>
    <mergeCell ref="BX35:CE35"/>
    <mergeCell ref="CF35:CR35"/>
    <mergeCell ref="CS35:DE35"/>
    <mergeCell ref="DF35:DR35"/>
    <mergeCell ref="DS35:EE35"/>
  </mergeCells>
  <printOptions horizontalCentered="1"/>
  <pageMargins left="0.3937007874015748" right="0.3937007874015748" top="0.5905511811023623" bottom="0.1968503937007874" header="0.1968503937007874" footer="0.1968503937007874"/>
  <pageSetup fitToHeight="3" fitToWidth="1" horizontalDpi="600" verticalDpi="600" orientation="landscape" paperSize="9" scale="93" r:id="rId1"/>
  <rowBreaks count="2" manualBreakCount="2">
    <brk id="31" max="160" man="1"/>
    <brk id="6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tabSelected="1" zoomScaleSheetLayoutView="110" zoomScalePageLayoutView="0" workbookViewId="0" topLeftCell="A1">
      <selection activeCell="CT45" sqref="CT45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41" t="s">
        <v>227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</row>
    <row r="2" s="1" customFormat="1" ht="11.25"/>
    <row r="3" spans="1:161" s="1" customFormat="1" ht="11.25" customHeight="1">
      <c r="A3" s="86" t="s">
        <v>155</v>
      </c>
      <c r="B3" s="86"/>
      <c r="C3" s="86"/>
      <c r="D3" s="86"/>
      <c r="E3" s="86"/>
      <c r="F3" s="86"/>
      <c r="G3" s="86"/>
      <c r="H3" s="87"/>
      <c r="I3" s="79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80"/>
      <c r="CN3" s="85" t="s">
        <v>156</v>
      </c>
      <c r="CO3" s="86"/>
      <c r="CP3" s="86"/>
      <c r="CQ3" s="86"/>
      <c r="CR3" s="86"/>
      <c r="CS3" s="86"/>
      <c r="CT3" s="86"/>
      <c r="CU3" s="87"/>
      <c r="CV3" s="85" t="s">
        <v>157</v>
      </c>
      <c r="CW3" s="86"/>
      <c r="CX3" s="86"/>
      <c r="CY3" s="86"/>
      <c r="CZ3" s="86"/>
      <c r="DA3" s="86"/>
      <c r="DB3" s="86"/>
      <c r="DC3" s="86"/>
      <c r="DD3" s="86"/>
      <c r="DE3" s="87"/>
      <c r="DF3" s="94" t="s">
        <v>8</v>
      </c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</row>
    <row r="4" spans="1:161" s="1" customFormat="1" ht="11.25" customHeight="1">
      <c r="A4" s="89"/>
      <c r="B4" s="89"/>
      <c r="C4" s="89"/>
      <c r="D4" s="89"/>
      <c r="E4" s="89"/>
      <c r="F4" s="89"/>
      <c r="G4" s="89"/>
      <c r="H4" s="9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2"/>
      <c r="CN4" s="88"/>
      <c r="CO4" s="89"/>
      <c r="CP4" s="89"/>
      <c r="CQ4" s="89"/>
      <c r="CR4" s="89"/>
      <c r="CS4" s="89"/>
      <c r="CT4" s="89"/>
      <c r="CU4" s="90"/>
      <c r="CV4" s="88"/>
      <c r="CW4" s="89"/>
      <c r="CX4" s="89"/>
      <c r="CY4" s="89"/>
      <c r="CZ4" s="89"/>
      <c r="DA4" s="89"/>
      <c r="DB4" s="89"/>
      <c r="DC4" s="89"/>
      <c r="DD4" s="89"/>
      <c r="DE4" s="90"/>
      <c r="DF4" s="74" t="s">
        <v>2</v>
      </c>
      <c r="DG4" s="75"/>
      <c r="DH4" s="75"/>
      <c r="DI4" s="75"/>
      <c r="DJ4" s="75"/>
      <c r="DK4" s="75"/>
      <c r="DL4" s="78" t="s">
        <v>277</v>
      </c>
      <c r="DM4" s="78"/>
      <c r="DN4" s="78"/>
      <c r="DO4" s="76" t="s">
        <v>3</v>
      </c>
      <c r="DP4" s="76"/>
      <c r="DQ4" s="76"/>
      <c r="DR4" s="77"/>
      <c r="DS4" s="74" t="s">
        <v>2</v>
      </c>
      <c r="DT4" s="75"/>
      <c r="DU4" s="75"/>
      <c r="DV4" s="75"/>
      <c r="DW4" s="75"/>
      <c r="DX4" s="75"/>
      <c r="DY4" s="78" t="s">
        <v>279</v>
      </c>
      <c r="DZ4" s="78"/>
      <c r="EA4" s="78"/>
      <c r="EB4" s="76" t="s">
        <v>3</v>
      </c>
      <c r="EC4" s="76"/>
      <c r="ED4" s="76"/>
      <c r="EE4" s="77"/>
      <c r="EF4" s="74" t="s">
        <v>2</v>
      </c>
      <c r="EG4" s="75"/>
      <c r="EH4" s="75"/>
      <c r="EI4" s="75"/>
      <c r="EJ4" s="75"/>
      <c r="EK4" s="75"/>
      <c r="EL4" s="78" t="s">
        <v>287</v>
      </c>
      <c r="EM4" s="78"/>
      <c r="EN4" s="78"/>
      <c r="EO4" s="76" t="s">
        <v>3</v>
      </c>
      <c r="EP4" s="76"/>
      <c r="EQ4" s="76"/>
      <c r="ER4" s="77"/>
      <c r="ES4" s="85" t="s">
        <v>7</v>
      </c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</row>
    <row r="5" spans="1:161" s="1" customFormat="1" ht="39" customHeight="1">
      <c r="A5" s="92"/>
      <c r="B5" s="92"/>
      <c r="C5" s="92"/>
      <c r="D5" s="92"/>
      <c r="E5" s="92"/>
      <c r="F5" s="92"/>
      <c r="G5" s="92"/>
      <c r="H5" s="9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4"/>
      <c r="CN5" s="91"/>
      <c r="CO5" s="92"/>
      <c r="CP5" s="92"/>
      <c r="CQ5" s="92"/>
      <c r="CR5" s="92"/>
      <c r="CS5" s="92"/>
      <c r="CT5" s="92"/>
      <c r="CU5" s="93"/>
      <c r="CV5" s="91"/>
      <c r="CW5" s="92"/>
      <c r="CX5" s="92"/>
      <c r="CY5" s="92"/>
      <c r="CZ5" s="92"/>
      <c r="DA5" s="92"/>
      <c r="DB5" s="92"/>
      <c r="DC5" s="92"/>
      <c r="DD5" s="92"/>
      <c r="DE5" s="93"/>
      <c r="DF5" s="71" t="s">
        <v>158</v>
      </c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3"/>
      <c r="DS5" s="71" t="s">
        <v>159</v>
      </c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3"/>
      <c r="EF5" s="71" t="s">
        <v>160</v>
      </c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3"/>
      <c r="ES5" s="91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</row>
    <row r="6" spans="1:161" s="1" customFormat="1" ht="12" thickBot="1">
      <c r="A6" s="96" t="s">
        <v>9</v>
      </c>
      <c r="B6" s="96"/>
      <c r="C6" s="96"/>
      <c r="D6" s="96"/>
      <c r="E6" s="96"/>
      <c r="F6" s="96"/>
      <c r="G6" s="96"/>
      <c r="H6" s="97"/>
      <c r="I6" s="96" t="s">
        <v>10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 t="s">
        <v>11</v>
      </c>
      <c r="CO6" s="99"/>
      <c r="CP6" s="99"/>
      <c r="CQ6" s="99"/>
      <c r="CR6" s="99"/>
      <c r="CS6" s="99"/>
      <c r="CT6" s="99"/>
      <c r="CU6" s="100"/>
      <c r="CV6" s="98" t="s">
        <v>12</v>
      </c>
      <c r="CW6" s="99"/>
      <c r="CX6" s="99"/>
      <c r="CY6" s="99"/>
      <c r="CZ6" s="99"/>
      <c r="DA6" s="99"/>
      <c r="DB6" s="99"/>
      <c r="DC6" s="99"/>
      <c r="DD6" s="99"/>
      <c r="DE6" s="100"/>
      <c r="DF6" s="98" t="s">
        <v>13</v>
      </c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100"/>
      <c r="DS6" s="98" t="s">
        <v>14</v>
      </c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100"/>
      <c r="EF6" s="98" t="s">
        <v>15</v>
      </c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100"/>
      <c r="ES6" s="98" t="s">
        <v>16</v>
      </c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</row>
    <row r="7" spans="1:161" s="1" customFormat="1" ht="12.75" customHeight="1">
      <c r="A7" s="136">
        <v>1</v>
      </c>
      <c r="B7" s="136"/>
      <c r="C7" s="136"/>
      <c r="D7" s="136"/>
      <c r="E7" s="136"/>
      <c r="F7" s="136"/>
      <c r="G7" s="136"/>
      <c r="H7" s="137"/>
      <c r="I7" s="245" t="s">
        <v>228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246" t="s">
        <v>161</v>
      </c>
      <c r="CO7" s="247"/>
      <c r="CP7" s="247"/>
      <c r="CQ7" s="247"/>
      <c r="CR7" s="247"/>
      <c r="CS7" s="247"/>
      <c r="CT7" s="247"/>
      <c r="CU7" s="248"/>
      <c r="CV7" s="118" t="s">
        <v>37</v>
      </c>
      <c r="CW7" s="119"/>
      <c r="CX7" s="119"/>
      <c r="CY7" s="119"/>
      <c r="CZ7" s="119"/>
      <c r="DA7" s="119"/>
      <c r="DB7" s="119"/>
      <c r="DC7" s="119"/>
      <c r="DD7" s="119"/>
      <c r="DE7" s="120"/>
      <c r="DF7" s="111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43"/>
      <c r="DS7" s="111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43"/>
      <c r="EF7" s="111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43"/>
      <c r="ES7" s="111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3"/>
    </row>
    <row r="8" spans="1:161" s="1" customFormat="1" ht="102" customHeight="1">
      <c r="A8" s="45" t="s">
        <v>162</v>
      </c>
      <c r="B8" s="45"/>
      <c r="C8" s="45"/>
      <c r="D8" s="45"/>
      <c r="E8" s="45"/>
      <c r="F8" s="45"/>
      <c r="G8" s="45"/>
      <c r="H8" s="46"/>
      <c r="I8" s="250" t="s">
        <v>229</v>
      </c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26" t="s">
        <v>163</v>
      </c>
      <c r="CO8" s="45"/>
      <c r="CP8" s="45"/>
      <c r="CQ8" s="45"/>
      <c r="CR8" s="45"/>
      <c r="CS8" s="45"/>
      <c r="CT8" s="45"/>
      <c r="CU8" s="46"/>
      <c r="CV8" s="44" t="s">
        <v>37</v>
      </c>
      <c r="CW8" s="45"/>
      <c r="CX8" s="45"/>
      <c r="CY8" s="45"/>
      <c r="CZ8" s="45"/>
      <c r="DA8" s="45"/>
      <c r="DB8" s="45"/>
      <c r="DC8" s="45"/>
      <c r="DD8" s="45"/>
      <c r="DE8" s="46"/>
      <c r="DF8" s="249">
        <v>0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8"/>
      <c r="DS8" s="249">
        <v>0</v>
      </c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8"/>
      <c r="EF8" s="249">
        <v>0</v>
      </c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8"/>
      <c r="ES8" s="36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8"/>
    </row>
    <row r="9" spans="1:161" s="1" customFormat="1" ht="22.5" customHeight="1">
      <c r="A9" s="45" t="s">
        <v>164</v>
      </c>
      <c r="B9" s="45"/>
      <c r="C9" s="45"/>
      <c r="D9" s="45"/>
      <c r="E9" s="45"/>
      <c r="F9" s="45"/>
      <c r="G9" s="45"/>
      <c r="H9" s="46"/>
      <c r="I9" s="250" t="s">
        <v>230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26" t="s">
        <v>165</v>
      </c>
      <c r="CO9" s="45"/>
      <c r="CP9" s="45"/>
      <c r="CQ9" s="45"/>
      <c r="CR9" s="45"/>
      <c r="CS9" s="45"/>
      <c r="CT9" s="45"/>
      <c r="CU9" s="46"/>
      <c r="CV9" s="44" t="s">
        <v>37</v>
      </c>
      <c r="CW9" s="45"/>
      <c r="CX9" s="45"/>
      <c r="CY9" s="45"/>
      <c r="CZ9" s="45"/>
      <c r="DA9" s="45"/>
      <c r="DB9" s="45"/>
      <c r="DC9" s="45"/>
      <c r="DD9" s="45"/>
      <c r="DE9" s="46"/>
      <c r="DF9" s="36">
        <v>0</v>
      </c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237"/>
      <c r="DS9" s="36">
        <v>0</v>
      </c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237"/>
      <c r="EF9" s="36">
        <v>0</v>
      </c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237"/>
      <c r="ES9" s="36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8"/>
    </row>
    <row r="10" spans="1:161" s="1" customFormat="1" ht="22.5" customHeight="1">
      <c r="A10" s="45" t="s">
        <v>166</v>
      </c>
      <c r="B10" s="45"/>
      <c r="C10" s="45"/>
      <c r="D10" s="45"/>
      <c r="E10" s="45"/>
      <c r="F10" s="45"/>
      <c r="G10" s="45"/>
      <c r="H10" s="46"/>
      <c r="I10" s="250" t="s">
        <v>231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26" t="s">
        <v>168</v>
      </c>
      <c r="CO10" s="45"/>
      <c r="CP10" s="45"/>
      <c r="CQ10" s="45"/>
      <c r="CR10" s="45"/>
      <c r="CS10" s="45"/>
      <c r="CT10" s="45"/>
      <c r="CU10" s="46"/>
      <c r="CV10" s="44" t="s">
        <v>37</v>
      </c>
      <c r="CW10" s="45"/>
      <c r="CX10" s="45"/>
      <c r="CY10" s="45"/>
      <c r="CZ10" s="45"/>
      <c r="DA10" s="45"/>
      <c r="DB10" s="45"/>
      <c r="DC10" s="45"/>
      <c r="DD10" s="45"/>
      <c r="DE10" s="46"/>
      <c r="DF10" s="36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237"/>
      <c r="DS10" s="36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237"/>
      <c r="EF10" s="36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237"/>
      <c r="ES10" s="36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8"/>
    </row>
    <row r="11" spans="1:161" s="1" customFormat="1" ht="22.5" customHeight="1">
      <c r="A11" s="45" t="s">
        <v>167</v>
      </c>
      <c r="B11" s="45"/>
      <c r="C11" s="45"/>
      <c r="D11" s="45"/>
      <c r="E11" s="45"/>
      <c r="F11" s="45"/>
      <c r="G11" s="45"/>
      <c r="H11" s="46"/>
      <c r="I11" s="250" t="s">
        <v>232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26" t="s">
        <v>169</v>
      </c>
      <c r="CO11" s="45"/>
      <c r="CP11" s="45"/>
      <c r="CQ11" s="45"/>
      <c r="CR11" s="45"/>
      <c r="CS11" s="45"/>
      <c r="CT11" s="45"/>
      <c r="CU11" s="46"/>
      <c r="CV11" s="44" t="s">
        <v>37</v>
      </c>
      <c r="CW11" s="45"/>
      <c r="CX11" s="45"/>
      <c r="CY11" s="45"/>
      <c r="CZ11" s="45"/>
      <c r="DA11" s="45"/>
      <c r="DB11" s="45"/>
      <c r="DC11" s="45"/>
      <c r="DD11" s="45"/>
      <c r="DE11" s="46"/>
      <c r="DF11" s="146">
        <f>DF25</f>
        <v>420788.87</v>
      </c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8"/>
      <c r="DS11" s="249">
        <v>87000</v>
      </c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8"/>
      <c r="EF11" s="249">
        <v>87000</v>
      </c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8"/>
      <c r="ES11" s="36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1" customFormat="1" ht="35.25" customHeight="1">
      <c r="A12" s="45" t="s">
        <v>170</v>
      </c>
      <c r="B12" s="45"/>
      <c r="C12" s="45"/>
      <c r="D12" s="45"/>
      <c r="E12" s="45"/>
      <c r="F12" s="45"/>
      <c r="G12" s="45"/>
      <c r="H12" s="46"/>
      <c r="I12" s="251" t="s">
        <v>172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126" t="s">
        <v>171</v>
      </c>
      <c r="CO12" s="45"/>
      <c r="CP12" s="45"/>
      <c r="CQ12" s="45"/>
      <c r="CR12" s="45"/>
      <c r="CS12" s="45"/>
      <c r="CT12" s="45"/>
      <c r="CU12" s="46"/>
      <c r="CV12" s="44" t="s">
        <v>37</v>
      </c>
      <c r="CW12" s="45"/>
      <c r="CX12" s="45"/>
      <c r="CY12" s="45"/>
      <c r="CZ12" s="45"/>
      <c r="DA12" s="45"/>
      <c r="DB12" s="45"/>
      <c r="DC12" s="45"/>
      <c r="DD12" s="45"/>
      <c r="DE12" s="46"/>
      <c r="DF12" s="36">
        <v>142000</v>
      </c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237"/>
      <c r="DS12" s="36">
        <v>87000</v>
      </c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237"/>
      <c r="EF12" s="36">
        <v>87000</v>
      </c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237"/>
      <c r="ES12" s="36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1" customFormat="1" ht="22.5" customHeight="1">
      <c r="A13" s="45" t="s">
        <v>173</v>
      </c>
      <c r="B13" s="45"/>
      <c r="C13" s="45"/>
      <c r="D13" s="45"/>
      <c r="E13" s="45"/>
      <c r="F13" s="45"/>
      <c r="G13" s="45"/>
      <c r="H13" s="46"/>
      <c r="I13" s="239" t="s">
        <v>174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126" t="s">
        <v>175</v>
      </c>
      <c r="CO13" s="45"/>
      <c r="CP13" s="45"/>
      <c r="CQ13" s="45"/>
      <c r="CR13" s="45"/>
      <c r="CS13" s="45"/>
      <c r="CT13" s="45"/>
      <c r="CU13" s="46"/>
      <c r="CV13" s="44" t="s">
        <v>37</v>
      </c>
      <c r="CW13" s="45"/>
      <c r="CX13" s="45"/>
      <c r="CY13" s="45"/>
      <c r="CZ13" s="45"/>
      <c r="DA13" s="45"/>
      <c r="DB13" s="45"/>
      <c r="DC13" s="45"/>
      <c r="DD13" s="45"/>
      <c r="DE13" s="46"/>
      <c r="DF13" s="36">
        <v>142000</v>
      </c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237"/>
      <c r="DS13" s="36">
        <v>87000</v>
      </c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237"/>
      <c r="EF13" s="36">
        <v>87000</v>
      </c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237"/>
      <c r="ES13" s="36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1" customFormat="1" ht="11.25">
      <c r="A14" s="45" t="s">
        <v>176</v>
      </c>
      <c r="B14" s="45"/>
      <c r="C14" s="45"/>
      <c r="D14" s="45"/>
      <c r="E14" s="45"/>
      <c r="F14" s="45"/>
      <c r="G14" s="45"/>
      <c r="H14" s="46"/>
      <c r="I14" s="239" t="s">
        <v>200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126" t="s">
        <v>177</v>
      </c>
      <c r="CO14" s="45"/>
      <c r="CP14" s="45"/>
      <c r="CQ14" s="45"/>
      <c r="CR14" s="45"/>
      <c r="CS14" s="45"/>
      <c r="CT14" s="45"/>
      <c r="CU14" s="46"/>
      <c r="CV14" s="44" t="s">
        <v>37</v>
      </c>
      <c r="CW14" s="45"/>
      <c r="CX14" s="45"/>
      <c r="CY14" s="45"/>
      <c r="CZ14" s="45"/>
      <c r="DA14" s="45"/>
      <c r="DB14" s="45"/>
      <c r="DC14" s="45"/>
      <c r="DD14" s="45"/>
      <c r="DE14" s="46"/>
      <c r="DF14" s="36">
        <v>0</v>
      </c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237"/>
      <c r="DS14" s="36">
        <v>0</v>
      </c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237"/>
      <c r="EF14" s="36">
        <v>0</v>
      </c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237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8"/>
    </row>
    <row r="15" spans="1:161" s="1" customFormat="1" ht="22.5" customHeight="1">
      <c r="A15" s="45" t="s">
        <v>178</v>
      </c>
      <c r="B15" s="45"/>
      <c r="C15" s="45"/>
      <c r="D15" s="45"/>
      <c r="E15" s="45"/>
      <c r="F15" s="45"/>
      <c r="G15" s="45"/>
      <c r="H15" s="46"/>
      <c r="I15" s="251" t="s">
        <v>179</v>
      </c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126" t="s">
        <v>180</v>
      </c>
      <c r="CO15" s="45"/>
      <c r="CP15" s="45"/>
      <c r="CQ15" s="45"/>
      <c r="CR15" s="45"/>
      <c r="CS15" s="45"/>
      <c r="CT15" s="45"/>
      <c r="CU15" s="46"/>
      <c r="CV15" s="44" t="s">
        <v>37</v>
      </c>
      <c r="CW15" s="45"/>
      <c r="CX15" s="45"/>
      <c r="CY15" s="45"/>
      <c r="CZ15" s="45"/>
      <c r="DA15" s="45"/>
      <c r="DB15" s="45"/>
      <c r="DC15" s="45"/>
      <c r="DD15" s="45"/>
      <c r="DE15" s="46"/>
      <c r="DF15" s="249">
        <f>DF16+DF17</f>
        <v>0</v>
      </c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8"/>
      <c r="DS15" s="249">
        <f>DS16+DS17</f>
        <v>0</v>
      </c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8"/>
      <c r="EF15" s="249">
        <f>EF16+EF17</f>
        <v>0</v>
      </c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8"/>
      <c r="ES15" s="36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</row>
    <row r="16" spans="1:161" s="1" customFormat="1" ht="22.5" customHeight="1">
      <c r="A16" s="45" t="s">
        <v>181</v>
      </c>
      <c r="B16" s="45"/>
      <c r="C16" s="45"/>
      <c r="D16" s="45"/>
      <c r="E16" s="45"/>
      <c r="F16" s="45"/>
      <c r="G16" s="45"/>
      <c r="H16" s="46"/>
      <c r="I16" s="239" t="s">
        <v>174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126" t="s">
        <v>182</v>
      </c>
      <c r="CO16" s="45"/>
      <c r="CP16" s="45"/>
      <c r="CQ16" s="45"/>
      <c r="CR16" s="45"/>
      <c r="CS16" s="45"/>
      <c r="CT16" s="45"/>
      <c r="CU16" s="46"/>
      <c r="CV16" s="44" t="s">
        <v>37</v>
      </c>
      <c r="CW16" s="45"/>
      <c r="CX16" s="45"/>
      <c r="CY16" s="45"/>
      <c r="CZ16" s="45"/>
      <c r="DA16" s="45"/>
      <c r="DB16" s="45"/>
      <c r="DC16" s="45"/>
      <c r="DD16" s="45"/>
      <c r="DE16" s="46"/>
      <c r="DF16" s="36">
        <v>0</v>
      </c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237"/>
      <c r="DS16" s="36">
        <v>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237"/>
      <c r="EF16" s="36">
        <v>0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237"/>
      <c r="ES16" s="36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" customFormat="1" ht="11.25">
      <c r="A17" s="45" t="s">
        <v>183</v>
      </c>
      <c r="B17" s="45"/>
      <c r="C17" s="45"/>
      <c r="D17" s="45"/>
      <c r="E17" s="45"/>
      <c r="F17" s="45"/>
      <c r="G17" s="45"/>
      <c r="H17" s="46"/>
      <c r="I17" s="239" t="s">
        <v>200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126" t="s">
        <v>184</v>
      </c>
      <c r="CO17" s="45"/>
      <c r="CP17" s="45"/>
      <c r="CQ17" s="45"/>
      <c r="CR17" s="45"/>
      <c r="CS17" s="45"/>
      <c r="CT17" s="45"/>
      <c r="CU17" s="46"/>
      <c r="CV17" s="44" t="s">
        <v>37</v>
      </c>
      <c r="CW17" s="45"/>
      <c r="CX17" s="45"/>
      <c r="CY17" s="45"/>
      <c r="CZ17" s="45"/>
      <c r="DA17" s="45"/>
      <c r="DB17" s="45"/>
      <c r="DC17" s="45"/>
      <c r="DD17" s="45"/>
      <c r="DE17" s="46"/>
      <c r="DF17" s="36">
        <v>0</v>
      </c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237"/>
      <c r="DS17" s="36">
        <v>0</v>
      </c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237"/>
      <c r="EF17" s="36">
        <v>0</v>
      </c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237"/>
      <c r="ES17" s="36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1" customFormat="1" ht="11.25">
      <c r="A18" s="45" t="s">
        <v>185</v>
      </c>
      <c r="B18" s="45"/>
      <c r="C18" s="45"/>
      <c r="D18" s="45"/>
      <c r="E18" s="45"/>
      <c r="F18" s="45"/>
      <c r="G18" s="45"/>
      <c r="H18" s="46"/>
      <c r="I18" s="251" t="s">
        <v>233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126" t="s">
        <v>186</v>
      </c>
      <c r="CO18" s="45"/>
      <c r="CP18" s="45"/>
      <c r="CQ18" s="45"/>
      <c r="CR18" s="45"/>
      <c r="CS18" s="45"/>
      <c r="CT18" s="45"/>
      <c r="CU18" s="46"/>
      <c r="CV18" s="44" t="s">
        <v>37</v>
      </c>
      <c r="CW18" s="45"/>
      <c r="CX18" s="45"/>
      <c r="CY18" s="45"/>
      <c r="CZ18" s="45"/>
      <c r="DA18" s="45"/>
      <c r="DB18" s="45"/>
      <c r="DC18" s="45"/>
      <c r="DD18" s="45"/>
      <c r="DE18" s="46"/>
      <c r="DF18" s="36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237"/>
      <c r="DS18" s="36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237"/>
      <c r="EF18" s="36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237"/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1" customFormat="1" ht="11.25">
      <c r="A19" s="45" t="s">
        <v>187</v>
      </c>
      <c r="B19" s="45"/>
      <c r="C19" s="45"/>
      <c r="D19" s="45"/>
      <c r="E19" s="45"/>
      <c r="F19" s="45"/>
      <c r="G19" s="45"/>
      <c r="H19" s="46"/>
      <c r="I19" s="251" t="s">
        <v>188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126" t="s">
        <v>189</v>
      </c>
      <c r="CO19" s="45"/>
      <c r="CP19" s="45"/>
      <c r="CQ19" s="45"/>
      <c r="CR19" s="45"/>
      <c r="CS19" s="45"/>
      <c r="CT19" s="45"/>
      <c r="CU19" s="46"/>
      <c r="CV19" s="44" t="s">
        <v>37</v>
      </c>
      <c r="CW19" s="45"/>
      <c r="CX19" s="45"/>
      <c r="CY19" s="45"/>
      <c r="CZ19" s="45"/>
      <c r="DA19" s="45"/>
      <c r="DB19" s="45"/>
      <c r="DC19" s="45"/>
      <c r="DD19" s="45"/>
      <c r="DE19" s="46"/>
      <c r="DF19" s="249">
        <f>DF20+DF21</f>
        <v>0</v>
      </c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8"/>
      <c r="DS19" s="249">
        <f>DS20+DS21</f>
        <v>0</v>
      </c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8"/>
      <c r="EF19" s="249">
        <f>EF20+EF21</f>
        <v>0</v>
      </c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8"/>
      <c r="ES19" s="36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8"/>
    </row>
    <row r="20" spans="1:161" s="1" customFormat="1" ht="22.5" customHeight="1">
      <c r="A20" s="45" t="s">
        <v>190</v>
      </c>
      <c r="B20" s="45"/>
      <c r="C20" s="45"/>
      <c r="D20" s="45"/>
      <c r="E20" s="45"/>
      <c r="F20" s="45"/>
      <c r="G20" s="45"/>
      <c r="H20" s="46"/>
      <c r="I20" s="239" t="s">
        <v>174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126" t="s">
        <v>191</v>
      </c>
      <c r="CO20" s="45"/>
      <c r="CP20" s="45"/>
      <c r="CQ20" s="45"/>
      <c r="CR20" s="45"/>
      <c r="CS20" s="45"/>
      <c r="CT20" s="45"/>
      <c r="CU20" s="46"/>
      <c r="CV20" s="44" t="s">
        <v>37</v>
      </c>
      <c r="CW20" s="45"/>
      <c r="CX20" s="45"/>
      <c r="CY20" s="45"/>
      <c r="CZ20" s="45"/>
      <c r="DA20" s="45"/>
      <c r="DB20" s="45"/>
      <c r="DC20" s="45"/>
      <c r="DD20" s="45"/>
      <c r="DE20" s="46"/>
      <c r="DF20" s="36">
        <v>0</v>
      </c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237"/>
      <c r="DS20" s="36">
        <v>0</v>
      </c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237"/>
      <c r="EF20" s="36">
        <v>0</v>
      </c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237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8"/>
    </row>
    <row r="21" spans="1:161" s="1" customFormat="1" ht="11.25">
      <c r="A21" s="45" t="s">
        <v>192</v>
      </c>
      <c r="B21" s="45"/>
      <c r="C21" s="45"/>
      <c r="D21" s="45"/>
      <c r="E21" s="45"/>
      <c r="F21" s="45"/>
      <c r="G21" s="45"/>
      <c r="H21" s="46"/>
      <c r="I21" s="239" t="s">
        <v>200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126" t="s">
        <v>193</v>
      </c>
      <c r="CO21" s="45"/>
      <c r="CP21" s="45"/>
      <c r="CQ21" s="45"/>
      <c r="CR21" s="45"/>
      <c r="CS21" s="45"/>
      <c r="CT21" s="45"/>
      <c r="CU21" s="46"/>
      <c r="CV21" s="44" t="s">
        <v>37</v>
      </c>
      <c r="CW21" s="45"/>
      <c r="CX21" s="45"/>
      <c r="CY21" s="45"/>
      <c r="CZ21" s="45"/>
      <c r="DA21" s="45"/>
      <c r="DB21" s="45"/>
      <c r="DC21" s="45"/>
      <c r="DD21" s="45"/>
      <c r="DE21" s="46"/>
      <c r="DF21" s="36">
        <v>0</v>
      </c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237"/>
      <c r="DS21" s="36">
        <v>0</v>
      </c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237"/>
      <c r="EF21" s="36">
        <v>0</v>
      </c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237"/>
      <c r="ES21" s="36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1" customFormat="1" ht="12" thickBot="1">
      <c r="A22" s="45" t="s">
        <v>194</v>
      </c>
      <c r="B22" s="45"/>
      <c r="C22" s="45"/>
      <c r="D22" s="45"/>
      <c r="E22" s="45"/>
      <c r="F22" s="45"/>
      <c r="G22" s="45"/>
      <c r="H22" s="46"/>
      <c r="I22" s="251" t="s">
        <v>195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138" t="s">
        <v>196</v>
      </c>
      <c r="CO22" s="139"/>
      <c r="CP22" s="139"/>
      <c r="CQ22" s="139"/>
      <c r="CR22" s="139"/>
      <c r="CS22" s="139"/>
      <c r="CT22" s="139"/>
      <c r="CU22" s="202"/>
      <c r="CV22" s="201" t="s">
        <v>37</v>
      </c>
      <c r="CW22" s="139"/>
      <c r="CX22" s="139"/>
      <c r="CY22" s="139"/>
      <c r="CZ22" s="139"/>
      <c r="DA22" s="139"/>
      <c r="DB22" s="139"/>
      <c r="DC22" s="139"/>
      <c r="DD22" s="139"/>
      <c r="DE22" s="202"/>
      <c r="DF22" s="252">
        <f>DF23+DF24</f>
        <v>0</v>
      </c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4"/>
      <c r="DS22" s="252">
        <f>DS23+DS24</f>
        <v>0</v>
      </c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4"/>
      <c r="EF22" s="252">
        <f>EF23+EF24</f>
        <v>0</v>
      </c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4"/>
      <c r="ES22" s="195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7"/>
    </row>
    <row r="23" spans="1:161" s="1" customFormat="1" ht="22.5" customHeight="1">
      <c r="A23" s="45" t="s">
        <v>197</v>
      </c>
      <c r="B23" s="45"/>
      <c r="C23" s="45"/>
      <c r="D23" s="45"/>
      <c r="E23" s="45"/>
      <c r="F23" s="45"/>
      <c r="G23" s="45"/>
      <c r="H23" s="46"/>
      <c r="I23" s="239" t="s">
        <v>174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124" t="s">
        <v>198</v>
      </c>
      <c r="CO23" s="119"/>
      <c r="CP23" s="119"/>
      <c r="CQ23" s="119"/>
      <c r="CR23" s="119"/>
      <c r="CS23" s="119"/>
      <c r="CT23" s="119"/>
      <c r="CU23" s="120"/>
      <c r="CV23" s="118" t="s">
        <v>37</v>
      </c>
      <c r="CW23" s="119"/>
      <c r="CX23" s="119"/>
      <c r="CY23" s="119"/>
      <c r="CZ23" s="119"/>
      <c r="DA23" s="119"/>
      <c r="DB23" s="119"/>
      <c r="DC23" s="119"/>
      <c r="DD23" s="119"/>
      <c r="DE23" s="120"/>
      <c r="DF23" s="111">
        <v>0</v>
      </c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43"/>
      <c r="DS23" s="111">
        <v>0</v>
      </c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43"/>
      <c r="EF23" s="111">
        <v>0</v>
      </c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43"/>
      <c r="ES23" s="111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1" customFormat="1" ht="11.25">
      <c r="A24" s="45" t="s">
        <v>199</v>
      </c>
      <c r="B24" s="45"/>
      <c r="C24" s="45"/>
      <c r="D24" s="45"/>
      <c r="E24" s="45"/>
      <c r="F24" s="45"/>
      <c r="G24" s="45"/>
      <c r="H24" s="46"/>
      <c r="I24" s="239" t="s">
        <v>200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126" t="s">
        <v>201</v>
      </c>
      <c r="CO24" s="45"/>
      <c r="CP24" s="45"/>
      <c r="CQ24" s="45"/>
      <c r="CR24" s="45"/>
      <c r="CS24" s="45"/>
      <c r="CT24" s="45"/>
      <c r="CU24" s="46"/>
      <c r="CV24" s="44" t="s">
        <v>37</v>
      </c>
      <c r="CW24" s="45"/>
      <c r="CX24" s="45"/>
      <c r="CY24" s="45"/>
      <c r="CZ24" s="45"/>
      <c r="DA24" s="45"/>
      <c r="DB24" s="45"/>
      <c r="DC24" s="45"/>
      <c r="DD24" s="45"/>
      <c r="DE24" s="46"/>
      <c r="DF24" s="36">
        <v>0</v>
      </c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237"/>
      <c r="DS24" s="36">
        <v>0</v>
      </c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237"/>
      <c r="EF24" s="36">
        <v>0</v>
      </c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237"/>
      <c r="ES24" s="36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1" customFormat="1" ht="22.5" customHeight="1">
      <c r="A25" s="45" t="s">
        <v>10</v>
      </c>
      <c r="B25" s="45"/>
      <c r="C25" s="45"/>
      <c r="D25" s="45"/>
      <c r="E25" s="45"/>
      <c r="F25" s="45"/>
      <c r="G25" s="45"/>
      <c r="H25" s="46"/>
      <c r="I25" s="255" t="s">
        <v>234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26" t="s">
        <v>202</v>
      </c>
      <c r="CO25" s="45"/>
      <c r="CP25" s="45"/>
      <c r="CQ25" s="45"/>
      <c r="CR25" s="45"/>
      <c r="CS25" s="45"/>
      <c r="CT25" s="45"/>
      <c r="CU25" s="46"/>
      <c r="CV25" s="44" t="s">
        <v>37</v>
      </c>
      <c r="CW25" s="45"/>
      <c r="CX25" s="45"/>
      <c r="CY25" s="45"/>
      <c r="CZ25" s="45"/>
      <c r="DA25" s="45"/>
      <c r="DB25" s="45"/>
      <c r="DC25" s="45"/>
      <c r="DD25" s="45"/>
      <c r="DE25" s="46"/>
      <c r="DF25" s="146">
        <f>'стр.1_4'!DF77</f>
        <v>420788.87</v>
      </c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8"/>
      <c r="DS25" s="249">
        <f>DS11</f>
        <v>87000</v>
      </c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8"/>
      <c r="EF25" s="249">
        <f>EF11</f>
        <v>87000</v>
      </c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1" customFormat="1" ht="11.25">
      <c r="A26" s="166"/>
      <c r="B26" s="166"/>
      <c r="C26" s="166"/>
      <c r="D26" s="166"/>
      <c r="E26" s="166"/>
      <c r="F26" s="166"/>
      <c r="G26" s="166"/>
      <c r="H26" s="167"/>
      <c r="I26" s="256" t="s">
        <v>203</v>
      </c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57"/>
      <c r="CN26" s="258" t="s">
        <v>204</v>
      </c>
      <c r="CO26" s="166"/>
      <c r="CP26" s="166"/>
      <c r="CQ26" s="166"/>
      <c r="CR26" s="166"/>
      <c r="CS26" s="166"/>
      <c r="CT26" s="166"/>
      <c r="CU26" s="167"/>
      <c r="CV26" s="165"/>
      <c r="CW26" s="166"/>
      <c r="CX26" s="166"/>
      <c r="CY26" s="166"/>
      <c r="CZ26" s="166"/>
      <c r="DA26" s="166"/>
      <c r="DB26" s="166"/>
      <c r="DC26" s="166"/>
      <c r="DD26" s="166"/>
      <c r="DE26" s="167"/>
      <c r="DF26" s="150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2"/>
      <c r="DS26" s="150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2"/>
      <c r="EF26" s="150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2"/>
      <c r="ES26" s="150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74"/>
    </row>
    <row r="27" spans="1:161" s="1" customFormat="1" ht="11.25">
      <c r="A27" s="62"/>
      <c r="B27" s="62"/>
      <c r="C27" s="62"/>
      <c r="D27" s="62"/>
      <c r="E27" s="62"/>
      <c r="F27" s="62"/>
      <c r="G27" s="62"/>
      <c r="H27" s="63"/>
      <c r="I27" s="26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259"/>
      <c r="CO27" s="62"/>
      <c r="CP27" s="62"/>
      <c r="CQ27" s="62"/>
      <c r="CR27" s="62"/>
      <c r="CS27" s="62"/>
      <c r="CT27" s="62"/>
      <c r="CU27" s="63"/>
      <c r="CV27" s="61"/>
      <c r="CW27" s="62"/>
      <c r="CX27" s="62"/>
      <c r="CY27" s="62"/>
      <c r="CZ27" s="62"/>
      <c r="DA27" s="62"/>
      <c r="DB27" s="62"/>
      <c r="DC27" s="62"/>
      <c r="DD27" s="62"/>
      <c r="DE27" s="63"/>
      <c r="DF27" s="53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260"/>
      <c r="DS27" s="53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260"/>
      <c r="EF27" s="53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260"/>
      <c r="ES27" s="53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5"/>
    </row>
    <row r="28" spans="1:161" s="1" customFormat="1" ht="22.5" customHeight="1">
      <c r="A28" s="45" t="s">
        <v>11</v>
      </c>
      <c r="B28" s="45"/>
      <c r="C28" s="45"/>
      <c r="D28" s="45"/>
      <c r="E28" s="45"/>
      <c r="F28" s="45"/>
      <c r="G28" s="45"/>
      <c r="H28" s="46"/>
      <c r="I28" s="255" t="s">
        <v>205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26" t="s">
        <v>206</v>
      </c>
      <c r="CO28" s="45"/>
      <c r="CP28" s="45"/>
      <c r="CQ28" s="45"/>
      <c r="CR28" s="45"/>
      <c r="CS28" s="45"/>
      <c r="CT28" s="45"/>
      <c r="CU28" s="46"/>
      <c r="CV28" s="44" t="s">
        <v>37</v>
      </c>
      <c r="CW28" s="45"/>
      <c r="CX28" s="45"/>
      <c r="CY28" s="45"/>
      <c r="CZ28" s="45"/>
      <c r="DA28" s="45"/>
      <c r="DB28" s="45"/>
      <c r="DC28" s="45"/>
      <c r="DD28" s="45"/>
      <c r="DE28" s="46"/>
      <c r="DF28" s="249">
        <v>0</v>
      </c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8"/>
      <c r="DS28" s="249">
        <v>0</v>
      </c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8"/>
      <c r="EF28" s="249">
        <v>0</v>
      </c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1" customFormat="1" ht="11.25">
      <c r="A29" s="166"/>
      <c r="B29" s="166"/>
      <c r="C29" s="166"/>
      <c r="D29" s="166"/>
      <c r="E29" s="166"/>
      <c r="F29" s="166"/>
      <c r="G29" s="166"/>
      <c r="H29" s="167"/>
      <c r="I29" s="256" t="s">
        <v>203</v>
      </c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57"/>
      <c r="CN29" s="258" t="s">
        <v>207</v>
      </c>
      <c r="CO29" s="166"/>
      <c r="CP29" s="166"/>
      <c r="CQ29" s="166"/>
      <c r="CR29" s="166"/>
      <c r="CS29" s="166"/>
      <c r="CT29" s="166"/>
      <c r="CU29" s="167"/>
      <c r="CV29" s="165"/>
      <c r="CW29" s="166"/>
      <c r="CX29" s="166"/>
      <c r="CY29" s="166"/>
      <c r="CZ29" s="166"/>
      <c r="DA29" s="166"/>
      <c r="DB29" s="166"/>
      <c r="DC29" s="166"/>
      <c r="DD29" s="166"/>
      <c r="DE29" s="167"/>
      <c r="DF29" s="150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2"/>
      <c r="DS29" s="150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2"/>
      <c r="EF29" s="150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2"/>
      <c r="ES29" s="150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74"/>
    </row>
    <row r="30" spans="1:161" s="1" customFormat="1" ht="12" thickBot="1">
      <c r="A30" s="62"/>
      <c r="B30" s="62"/>
      <c r="C30" s="62"/>
      <c r="D30" s="62"/>
      <c r="E30" s="62"/>
      <c r="F30" s="62"/>
      <c r="G30" s="62"/>
      <c r="H30" s="63"/>
      <c r="I30" s="262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261"/>
      <c r="CO30" s="169"/>
      <c r="CP30" s="169"/>
      <c r="CQ30" s="169"/>
      <c r="CR30" s="169"/>
      <c r="CS30" s="169"/>
      <c r="CT30" s="169"/>
      <c r="CU30" s="170"/>
      <c r="CV30" s="168"/>
      <c r="CW30" s="169"/>
      <c r="CX30" s="169"/>
      <c r="CY30" s="169"/>
      <c r="CZ30" s="169"/>
      <c r="DA30" s="169"/>
      <c r="DB30" s="169"/>
      <c r="DC30" s="169"/>
      <c r="DD30" s="169"/>
      <c r="DE30" s="170"/>
      <c r="DF30" s="153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5"/>
      <c r="DS30" s="153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5"/>
      <c r="EF30" s="153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  <c r="ES30" s="153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75"/>
    </row>
    <row r="31" s="1" customFormat="1" ht="11.25"/>
    <row r="32" spans="1:54" s="6" customFormat="1" ht="11.25">
      <c r="A32" s="5" t="s">
        <v>260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261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8"/>
      <c r="DE33" s="240" t="s">
        <v>272</v>
      </c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240"/>
    </row>
    <row r="34" spans="1:145" s="6" customFormat="1" ht="11.25">
      <c r="A34" s="5"/>
      <c r="B34" s="5"/>
      <c r="BZ34" s="244" t="s">
        <v>17</v>
      </c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DE34" s="241" t="s">
        <v>18</v>
      </c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</row>
    <row r="35" spans="1:99" s="6" customFormat="1" ht="11.25">
      <c r="A35" s="5"/>
      <c r="B35" s="5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</row>
    <row r="36" spans="1:145" s="6" customFormat="1" ht="11.25">
      <c r="A36" s="5" t="s">
        <v>208</v>
      </c>
      <c r="B36" s="5"/>
      <c r="R36" s="240" t="s">
        <v>262</v>
      </c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DE36" s="240" t="s">
        <v>281</v>
      </c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</row>
    <row r="37" spans="1:145" s="6" customFormat="1" ht="11.25">
      <c r="A37" s="5"/>
      <c r="B37" s="5"/>
      <c r="R37" s="238" t="s">
        <v>258</v>
      </c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BZ37" s="241" t="s">
        <v>17</v>
      </c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DE37" s="241" t="s">
        <v>18</v>
      </c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209</v>
      </c>
      <c r="B39" s="5"/>
      <c r="G39" s="62" t="s">
        <v>273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2:36" s="6" customFormat="1" ht="11.25">
      <c r="B40" s="9" t="s">
        <v>19</v>
      </c>
      <c r="C40" s="59" t="s">
        <v>290</v>
      </c>
      <c r="D40" s="59"/>
      <c r="E40" s="59"/>
      <c r="F40" s="59"/>
      <c r="G40" s="6" t="s">
        <v>19</v>
      </c>
      <c r="J40" s="59" t="s">
        <v>286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242">
        <v>20</v>
      </c>
      <c r="AC40" s="242"/>
      <c r="AD40" s="242"/>
      <c r="AE40" s="242"/>
      <c r="AF40" s="130" t="s">
        <v>277</v>
      </c>
      <c r="AG40" s="130"/>
      <c r="AH40" s="130"/>
      <c r="AI40" s="130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  <mergeCell ref="DS29:EE30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S15:EE15"/>
    <mergeCell ref="EF15:ER15"/>
    <mergeCell ref="ES15:FE15"/>
    <mergeCell ref="A15:H15"/>
    <mergeCell ref="I15:CM15"/>
    <mergeCell ref="CN15:CU15"/>
    <mergeCell ref="CV15:DE15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A14:H14"/>
    <mergeCell ref="I14:CM14"/>
    <mergeCell ref="CN14:CU14"/>
    <mergeCell ref="CV14:DE14"/>
    <mergeCell ref="DF14:DR14"/>
    <mergeCell ref="DS14:EE14"/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2023-12-18T09:22:24Z</cp:lastPrinted>
  <dcterms:created xsi:type="dcterms:W3CDTF">2011-01-11T10:25:48Z</dcterms:created>
  <dcterms:modified xsi:type="dcterms:W3CDTF">2023-12-18T09:22:50Z</dcterms:modified>
  <cp:category/>
  <cp:version/>
  <cp:contentType/>
  <cp:contentStatus/>
</cp:coreProperties>
</file>